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6380" windowHeight="8130" tabRatio="501" activeTab="0"/>
  </bookViews>
  <sheets>
    <sheet name="GIUSTIFICATIVI CONTABILI" sheetId="1" r:id="rId1"/>
  </sheets>
  <definedNames>
    <definedName name="_xlnm.Print_Area" localSheetId="0">'GIUSTIFICATIVI CONTABILI'!$A$7:$V$114</definedName>
    <definedName name="Excel_BuiltIn_Print_Area" localSheetId="0">'GIUSTIFICATIVI CONTABILI'!$A$2:$R$65</definedName>
    <definedName name="Excel_BuiltIn_Print_Titles" localSheetId="0">'GIUSTIFICATIVI CONTABILI'!$7:$8</definedName>
    <definedName name="_xlnm.Print_Titles" localSheetId="0">'GIUSTIFICATIVI CONTABILI'!$7:$8</definedName>
  </definedNames>
  <calcPr fullCalcOnLoad="1"/>
</workbook>
</file>

<file path=xl/sharedStrings.xml><?xml version="1.0" encoding="utf-8"?>
<sst xmlns="http://schemas.openxmlformats.org/spreadsheetml/2006/main" count="131" uniqueCount="61">
  <si>
    <t xml:space="preserve">RAFFRONTO CONTABILITA' / PREVENTIVI  -   FATTURE - SERVIZI / FORNITURE   </t>
  </si>
  <si>
    <t>BENEFICIARIO</t>
  </si>
  <si>
    <t>INTERVENTO :</t>
  </si>
  <si>
    <t>TITOLO PROGETTO</t>
  </si>
  <si>
    <t xml:space="preserve">CUP: </t>
  </si>
  <si>
    <t>RENDICONTAZIONE</t>
  </si>
  <si>
    <t>DATI CONTABILITA'</t>
  </si>
  <si>
    <t>FATTURE (GS giustificativo di spesa)</t>
  </si>
  <si>
    <t xml:space="preserve">Categoria di spesa SIAN </t>
  </si>
  <si>
    <t>Num.</t>
  </si>
  <si>
    <t xml:space="preserve">Tipologia di spesa </t>
  </si>
  <si>
    <t>Importo spesa ammessa per tipologia di spesa</t>
  </si>
  <si>
    <t>Evidenziare SAL 1, 2 o Saldo</t>
  </si>
  <si>
    <t xml:space="preserve">Totale importo </t>
  </si>
  <si>
    <t>Ditta/ Consulente /Professionista</t>
  </si>
  <si>
    <t>n. e data fattura</t>
  </si>
  <si>
    <t>IVA</t>
  </si>
  <si>
    <t>(Cfr. Inserire dicitura presente in Tabella spese ammesse)</t>
  </si>
  <si>
    <t>(scrivere se la  spesa è stata rendicontata nel Sal 1, Sal 2, o Saldo)</t>
  </si>
  <si>
    <t>TOTALE SAL 1</t>
  </si>
  <si>
    <t xml:space="preserve">TOTALE FATTURE SAL 1 </t>
  </si>
  <si>
    <t>TOTALE SAL 2</t>
  </si>
  <si>
    <t xml:space="preserve">TOTALE FATTURE SAL 2 </t>
  </si>
  <si>
    <t>TOTALE SALDO</t>
  </si>
  <si>
    <t xml:space="preserve">TOTALE FATTURE SALDO </t>
  </si>
  <si>
    <t>TOTALE RICHIESTO</t>
  </si>
  <si>
    <t xml:space="preserve"> </t>
  </si>
  <si>
    <t xml:space="preserve">IMPONIBILE </t>
  </si>
  <si>
    <t xml:space="preserve">IVA </t>
  </si>
  <si>
    <t>SPESA AMMESSA DDS</t>
  </si>
  <si>
    <t xml:space="preserve">TOT IMP+ IVA </t>
  </si>
  <si>
    <t xml:space="preserve">TOTALE AMMESSO DDS </t>
  </si>
  <si>
    <t xml:space="preserve">Imponibile </t>
  </si>
  <si>
    <t xml:space="preserve">imponibile </t>
  </si>
  <si>
    <t>iva</t>
  </si>
  <si>
    <t>totale</t>
  </si>
  <si>
    <t>P. IVA del fornitore</t>
  </si>
  <si>
    <t>SPESA  RICHIEDIBILE DP</t>
  </si>
  <si>
    <t xml:space="preserve">TOTALE </t>
  </si>
  <si>
    <t xml:space="preserve">
TOTALE AMMESSO SPESA </t>
  </si>
  <si>
    <t>TOTALE SPESA RICHIEDIBILE</t>
  </si>
  <si>
    <t>IL BENEFICIARIO</t>
  </si>
  <si>
    <t xml:space="preserve">IL TECNICO </t>
  </si>
  <si>
    <t>FIRMA</t>
  </si>
  <si>
    <t xml:space="preserve">FIRMA / TIMBRO </t>
  </si>
  <si>
    <t>CONTRIBUTO  AMMESSO DDS 80%</t>
  </si>
  <si>
    <t xml:space="preserve">SAL N.:        </t>
  </si>
  <si>
    <t>CONTRIBUTO RICHIEDIBILE</t>
  </si>
  <si>
    <t xml:space="preserve">DATA </t>
  </si>
  <si>
    <t xml:space="preserve">
TOTALE AMMESSO SPESA</t>
  </si>
  <si>
    <t xml:space="preserve">DOMANDA DI PAGAMENTO </t>
  </si>
  <si>
    <t>DOMANDA DI SOSTEGNO</t>
  </si>
  <si>
    <t xml:space="preserve">Categoria di spesa SIAN ( utilizzare le voci riportate nel  prospetto riassuntivo spesa ammessa - istruttoria ammissibilità - inviata dal Gal) </t>
  </si>
  <si>
    <t>COSTRUZIONE, ACQUISIZIONE  O MIGLIORAMENTO DI BENI IMMOBILI</t>
  </si>
  <si>
    <t>SPESE GENERALI</t>
  </si>
  <si>
    <t>ACQUISTO DI NUOVI MACCHINARI O ATTREZZATURE</t>
  </si>
  <si>
    <t>es. Impianto elettrco</t>
  </si>
  <si>
    <t>es impianto idraulico</t>
  </si>
  <si>
    <t>TOTALE CONTRIBUTO RICHIEDIBILE 50%</t>
  </si>
  <si>
    <t>SOTTOMISURA: 6,4,2</t>
  </si>
  <si>
    <t>19.2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</si>
</sst>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&quot;€ &quot;* #,##0.00_-;&quot;-€ &quot;* #,##0.00_-;_-&quot;€ &quot;* \-??_-;_-@_-"/>
    <numFmt numFmtId="173" formatCode="_-* #,##0.00&quot; €&quot;_-;\-* #,##0.00&quot; €&quot;_-;_-* \-??&quot; €&quot;_-;_-@_-"/>
    <numFmt numFmtId="174" formatCode="dd/mm/yy"/>
    <numFmt numFmtId="175" formatCode="&quot;€ &quot;#,##0.00"/>
    <numFmt numFmtId="176" formatCode="_ * #,##0.00_-[$₹-44D]_ ;_ * #,##0.00\-[$₹-44D]_ ;_ * &quot;-&quot;??_-[$₹-44D]_ ;_ @_ 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2" fontId="0" fillId="0" borderId="0" applyFill="0" applyBorder="0" applyAlignment="0" applyProtection="0"/>
    <xf numFmtId="170" fontId="1" fillId="0" borderId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0" fontId="7" fillId="34" borderId="12" xfId="0" applyFont="1" applyFill="1" applyBorder="1" applyAlignment="1">
      <alignment horizontal="center"/>
    </xf>
    <xf numFmtId="0" fontId="6" fillId="35" borderId="11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172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7" fillId="36" borderId="13" xfId="0" applyFont="1" applyFill="1" applyBorder="1" applyAlignment="1">
      <alignment wrapText="1"/>
    </xf>
    <xf numFmtId="0" fontId="8" fillId="37" borderId="13" xfId="0" applyFont="1" applyFill="1" applyBorder="1" applyAlignment="1">
      <alignment horizontal="justify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2" xfId="0" applyNumberFormat="1" applyFont="1" applyBorder="1" applyAlignment="1">
      <alignment horizontal="center" vertical="center"/>
    </xf>
    <xf numFmtId="172" fontId="6" fillId="0" borderId="12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37" borderId="12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9" fillId="36" borderId="15" xfId="0" applyNumberFormat="1" applyFont="1" applyFill="1" applyBorder="1" applyAlignment="1">
      <alignment horizontal="center"/>
    </xf>
    <xf numFmtId="14" fontId="9" fillId="36" borderId="15" xfId="0" applyNumberFormat="1" applyFont="1" applyFill="1" applyBorder="1" applyAlignment="1">
      <alignment horizontal="center"/>
    </xf>
    <xf numFmtId="0" fontId="9" fillId="37" borderId="12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172" fontId="9" fillId="38" borderId="16" xfId="0" applyNumberFormat="1" applyFont="1" applyFill="1" applyBorder="1" applyAlignment="1">
      <alignment horizontal="center"/>
    </xf>
    <xf numFmtId="0" fontId="9" fillId="36" borderId="17" xfId="0" applyFont="1" applyFill="1" applyBorder="1" applyAlignment="1">
      <alignment/>
    </xf>
    <xf numFmtId="172" fontId="9" fillId="38" borderId="18" xfId="0" applyNumberFormat="1" applyFont="1" applyFill="1" applyBorder="1" applyAlignment="1">
      <alignment horizontal="center"/>
    </xf>
    <xf numFmtId="0" fontId="9" fillId="36" borderId="19" xfId="0" applyFont="1" applyFill="1" applyBorder="1" applyAlignment="1">
      <alignment/>
    </xf>
    <xf numFmtId="0" fontId="9" fillId="36" borderId="15" xfId="0" applyFont="1" applyFill="1" applyBorder="1" applyAlignment="1">
      <alignment/>
    </xf>
    <xf numFmtId="0" fontId="9" fillId="36" borderId="20" xfId="0" applyFont="1" applyFill="1" applyBorder="1" applyAlignment="1">
      <alignment/>
    </xf>
    <xf numFmtId="0" fontId="6" fillId="36" borderId="12" xfId="0" applyFont="1" applyFill="1" applyBorder="1" applyAlignment="1">
      <alignment wrapText="1"/>
    </xf>
    <xf numFmtId="172" fontId="6" fillId="39" borderId="12" xfId="59" applyFont="1" applyFill="1" applyBorder="1" applyAlignment="1" applyProtection="1">
      <alignment wrapText="1"/>
      <protection/>
    </xf>
    <xf numFmtId="0" fontId="6" fillId="36" borderId="12" xfId="0" applyFont="1" applyFill="1" applyBorder="1" applyAlignment="1">
      <alignment/>
    </xf>
    <xf numFmtId="0" fontId="10" fillId="36" borderId="12" xfId="0" applyFont="1" applyFill="1" applyBorder="1" applyAlignment="1">
      <alignment wrapText="1"/>
    </xf>
    <xf numFmtId="0" fontId="9" fillId="36" borderId="12" xfId="0" applyNumberFormat="1" applyFont="1" applyFill="1" applyBorder="1" applyAlignment="1">
      <alignment horizontal="center" vertical="center"/>
    </xf>
    <xf numFmtId="14" fontId="9" fillId="36" borderId="12" xfId="0" applyNumberFormat="1" applyFont="1" applyFill="1" applyBorder="1" applyAlignment="1">
      <alignment horizontal="center" vertical="center"/>
    </xf>
    <xf numFmtId="172" fontId="6" fillId="36" borderId="12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175" fontId="2" fillId="0" borderId="0" xfId="0" applyNumberFormat="1" applyFont="1" applyFill="1" applyBorder="1" applyAlignment="1">
      <alignment/>
    </xf>
    <xf numFmtId="0" fontId="6" fillId="0" borderId="12" xfId="0" applyFont="1" applyFill="1" applyBorder="1" applyAlignment="1">
      <alignment vertical="center"/>
    </xf>
    <xf numFmtId="0" fontId="9" fillId="36" borderId="12" xfId="0" applyNumberFormat="1" applyFont="1" applyFill="1" applyBorder="1" applyAlignment="1">
      <alignment/>
    </xf>
    <xf numFmtId="0" fontId="9" fillId="36" borderId="17" xfId="0" applyFont="1" applyFill="1" applyBorder="1" applyAlignment="1">
      <alignment wrapText="1"/>
    </xf>
    <xf numFmtId="0" fontId="6" fillId="0" borderId="12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13" xfId="0" applyFont="1" applyBorder="1" applyAlignment="1">
      <alignment/>
    </xf>
    <xf numFmtId="4" fontId="2" fillId="0" borderId="0" xfId="0" applyNumberFormat="1" applyFont="1" applyAlignment="1">
      <alignment/>
    </xf>
    <xf numFmtId="171" fontId="2" fillId="0" borderId="12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6" fillId="34" borderId="1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172" fontId="9" fillId="38" borderId="0" xfId="0" applyNumberFormat="1" applyFont="1" applyFill="1" applyBorder="1" applyAlignment="1">
      <alignment horizontal="center"/>
    </xf>
    <xf numFmtId="0" fontId="9" fillId="36" borderId="21" xfId="0" applyFont="1" applyFill="1" applyBorder="1" applyAlignment="1">
      <alignment/>
    </xf>
    <xf numFmtId="0" fontId="9" fillId="36" borderId="17" xfId="0" applyNumberFormat="1" applyFont="1" applyFill="1" applyBorder="1" applyAlignment="1">
      <alignment/>
    </xf>
    <xf numFmtId="0" fontId="2" fillId="36" borderId="15" xfId="0" applyFont="1" applyFill="1" applyBorder="1" applyAlignment="1">
      <alignment/>
    </xf>
    <xf numFmtId="0" fontId="9" fillId="36" borderId="22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2" fontId="6" fillId="0" borderId="0" xfId="0" applyNumberFormat="1" applyFont="1" applyFill="1" applyBorder="1" applyAlignment="1">
      <alignment horizontal="center" vertical="center" wrapText="1"/>
    </xf>
    <xf numFmtId="17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/>
    </xf>
    <xf numFmtId="175" fontId="7" fillId="0" borderId="0" xfId="0" applyNumberFormat="1" applyFont="1" applyFill="1" applyBorder="1" applyAlignment="1">
      <alignment horizontal="center" vertical="center"/>
    </xf>
    <xf numFmtId="9" fontId="7" fillId="0" borderId="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7" fillId="0" borderId="0" xfId="0" applyFont="1" applyFill="1" applyBorder="1" applyAlignment="1">
      <alignment horizontal="center" wrapText="1"/>
    </xf>
    <xf numFmtId="0" fontId="7" fillId="34" borderId="15" xfId="0" applyFont="1" applyFill="1" applyBorder="1" applyAlignment="1">
      <alignment horizontal="center"/>
    </xf>
    <xf numFmtId="175" fontId="7" fillId="0" borderId="0" xfId="0" applyNumberFormat="1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7" fillId="0" borderId="0" xfId="0" applyFont="1" applyFill="1" applyAlignment="1">
      <alignment/>
    </xf>
    <xf numFmtId="0" fontId="46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/>
    </xf>
    <xf numFmtId="172" fontId="6" fillId="40" borderId="12" xfId="0" applyNumberFormat="1" applyFont="1" applyFill="1" applyBorder="1" applyAlignment="1">
      <alignment horizontal="center" vertical="center" wrapText="1"/>
    </xf>
    <xf numFmtId="0" fontId="6" fillId="40" borderId="12" xfId="0" applyFont="1" applyFill="1" applyBorder="1" applyAlignment="1">
      <alignment horizontal="center" vertical="center"/>
    </xf>
    <xf numFmtId="0" fontId="6" fillId="40" borderId="10" xfId="0" applyFont="1" applyFill="1" applyBorder="1" applyAlignment="1">
      <alignment horizontal="center" vertical="center"/>
    </xf>
    <xf numFmtId="0" fontId="7" fillId="40" borderId="0" xfId="0" applyFont="1" applyFill="1" applyBorder="1" applyAlignment="1">
      <alignment horizontal="center" wrapText="1"/>
    </xf>
    <xf numFmtId="0" fontId="7" fillId="41" borderId="23" xfId="0" applyFont="1" applyFill="1" applyBorder="1" applyAlignment="1">
      <alignment horizontal="center" vertical="center" wrapText="1"/>
    </xf>
    <xf numFmtId="171" fontId="7" fillId="0" borderId="0" xfId="0" applyNumberFormat="1" applyFont="1" applyFill="1" applyBorder="1" applyAlignment="1">
      <alignment/>
    </xf>
    <xf numFmtId="171" fontId="7" fillId="0" borderId="23" xfId="0" applyNumberFormat="1" applyFont="1" applyFill="1" applyBorder="1" applyAlignment="1">
      <alignment/>
    </xf>
    <xf numFmtId="0" fontId="46" fillId="41" borderId="23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/>
    </xf>
    <xf numFmtId="0" fontId="48" fillId="0" borderId="23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4" fontId="48" fillId="0" borderId="0" xfId="0" applyNumberFormat="1" applyFont="1" applyFill="1" applyBorder="1" applyAlignment="1">
      <alignment/>
    </xf>
    <xf numFmtId="171" fontId="48" fillId="0" borderId="0" xfId="0" applyNumberFormat="1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14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46" fillId="0" borderId="23" xfId="0" applyFont="1" applyFill="1" applyBorder="1" applyAlignment="1">
      <alignment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171" fontId="7" fillId="41" borderId="31" xfId="0" applyNumberFormat="1" applyFont="1" applyFill="1" applyBorder="1" applyAlignment="1">
      <alignment/>
    </xf>
    <xf numFmtId="171" fontId="46" fillId="41" borderId="31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6" fillId="35" borderId="22" xfId="0" applyNumberFormat="1" applyFont="1" applyFill="1" applyBorder="1" applyAlignment="1">
      <alignment horizontal="center"/>
    </xf>
    <xf numFmtId="0" fontId="6" fillId="36" borderId="15" xfId="0" applyFont="1" applyFill="1" applyBorder="1" applyAlignment="1">
      <alignment/>
    </xf>
    <xf numFmtId="171" fontId="9" fillId="42" borderId="19" xfId="0" applyNumberFormat="1" applyFont="1" applyFill="1" applyBorder="1" applyAlignment="1">
      <alignment horizontal="center"/>
    </xf>
    <xf numFmtId="171" fontId="2" fillId="0" borderId="12" xfId="59" applyNumberFormat="1" applyFont="1" applyFill="1" applyBorder="1" applyAlignment="1" applyProtection="1">
      <alignment/>
      <protection/>
    </xf>
    <xf numFmtId="171" fontId="2" fillId="0" borderId="10" xfId="0" applyNumberFormat="1" applyFont="1" applyBorder="1" applyAlignment="1">
      <alignment/>
    </xf>
    <xf numFmtId="171" fontId="6" fillId="39" borderId="12" xfId="59" applyNumberFormat="1" applyFont="1" applyFill="1" applyBorder="1" applyAlignment="1" applyProtection="1">
      <alignment wrapText="1"/>
      <protection/>
    </xf>
    <xf numFmtId="171" fontId="9" fillId="36" borderId="19" xfId="59" applyNumberFormat="1" applyFont="1" applyFill="1" applyBorder="1" applyAlignment="1" applyProtection="1">
      <alignment/>
      <protection/>
    </xf>
    <xf numFmtId="171" fontId="9" fillId="36" borderId="12" xfId="59" applyNumberFormat="1" applyFont="1" applyFill="1" applyBorder="1" applyAlignment="1" applyProtection="1">
      <alignment/>
      <protection/>
    </xf>
    <xf numFmtId="171" fontId="9" fillId="36" borderId="20" xfId="59" applyNumberFormat="1" applyFont="1" applyFill="1" applyBorder="1" applyAlignment="1" applyProtection="1">
      <alignment/>
      <protection/>
    </xf>
    <xf numFmtId="171" fontId="9" fillId="38" borderId="16" xfId="0" applyNumberFormat="1" applyFont="1" applyFill="1" applyBorder="1" applyAlignment="1">
      <alignment horizontal="center"/>
    </xf>
    <xf numFmtId="171" fontId="9" fillId="38" borderId="18" xfId="0" applyNumberFormat="1" applyFont="1" applyFill="1" applyBorder="1" applyAlignment="1">
      <alignment horizontal="center"/>
    </xf>
    <xf numFmtId="171" fontId="9" fillId="38" borderId="31" xfId="0" applyNumberFormat="1" applyFont="1" applyFill="1" applyBorder="1" applyAlignment="1">
      <alignment horizontal="center"/>
    </xf>
    <xf numFmtId="171" fontId="9" fillId="36" borderId="19" xfId="0" applyNumberFormat="1" applyFont="1" applyFill="1" applyBorder="1" applyAlignment="1">
      <alignment/>
    </xf>
    <xf numFmtId="171" fontId="9" fillId="36" borderId="15" xfId="0" applyNumberFormat="1" applyFont="1" applyFill="1" applyBorder="1" applyAlignment="1">
      <alignment/>
    </xf>
    <xf numFmtId="171" fontId="9" fillId="36" borderId="17" xfId="0" applyNumberFormat="1" applyFont="1" applyFill="1" applyBorder="1" applyAlignment="1">
      <alignment/>
    </xf>
    <xf numFmtId="171" fontId="9" fillId="36" borderId="20" xfId="0" applyNumberFormat="1" applyFont="1" applyFill="1" applyBorder="1" applyAlignment="1">
      <alignment/>
    </xf>
    <xf numFmtId="171" fontId="9" fillId="36" borderId="21" xfId="0" applyNumberFormat="1" applyFont="1" applyFill="1" applyBorder="1" applyAlignment="1">
      <alignment/>
    </xf>
    <xf numFmtId="171" fontId="9" fillId="36" borderId="19" xfId="0" applyNumberFormat="1" applyFont="1" applyFill="1" applyBorder="1" applyAlignment="1">
      <alignment horizontal="center"/>
    </xf>
    <xf numFmtId="171" fontId="2" fillId="36" borderId="12" xfId="0" applyNumberFormat="1" applyFont="1" applyFill="1" applyBorder="1" applyAlignment="1">
      <alignment/>
    </xf>
    <xf numFmtId="171" fontId="6" fillId="43" borderId="12" xfId="0" applyNumberFormat="1" applyFont="1" applyFill="1" applyBorder="1" applyAlignment="1">
      <alignment vertical="center"/>
    </xf>
    <xf numFmtId="171" fontId="9" fillId="43" borderId="12" xfId="0" applyNumberFormat="1" applyFont="1" applyFill="1" applyBorder="1" applyAlignment="1">
      <alignment horizontal="center" vertical="center"/>
    </xf>
    <xf numFmtId="171" fontId="9" fillId="43" borderId="10" xfId="0" applyNumberFormat="1" applyFont="1" applyFill="1" applyBorder="1" applyAlignment="1">
      <alignment horizontal="center" vertical="center"/>
    </xf>
    <xf numFmtId="171" fontId="2" fillId="0" borderId="0" xfId="0" applyNumberFormat="1" applyFont="1" applyFill="1" applyBorder="1" applyAlignment="1">
      <alignment horizontal="center"/>
    </xf>
    <xf numFmtId="171" fontId="2" fillId="36" borderId="10" xfId="0" applyNumberFormat="1" applyFont="1" applyFill="1" applyBorder="1" applyAlignment="1">
      <alignment/>
    </xf>
    <xf numFmtId="171" fontId="9" fillId="38" borderId="0" xfId="0" applyNumberFormat="1" applyFont="1" applyFill="1" applyBorder="1" applyAlignment="1">
      <alignment horizontal="center"/>
    </xf>
    <xf numFmtId="171" fontId="9" fillId="36" borderId="12" xfId="0" applyNumberFormat="1" applyFont="1" applyFill="1" applyBorder="1" applyAlignment="1">
      <alignment/>
    </xf>
    <xf numFmtId="171" fontId="7" fillId="40" borderId="31" xfId="0" applyNumberFormat="1" applyFont="1" applyFill="1" applyBorder="1" applyAlignment="1">
      <alignment/>
    </xf>
    <xf numFmtId="171" fontId="7" fillId="40" borderId="31" xfId="0" applyNumberFormat="1" applyFont="1" applyFill="1" applyBorder="1" applyAlignment="1">
      <alignment horizontal="center" wrapText="1"/>
    </xf>
    <xf numFmtId="14" fontId="11" fillId="40" borderId="32" xfId="0" applyNumberFormat="1" applyFont="1" applyFill="1" applyBorder="1" applyAlignment="1">
      <alignment horizontal="center" vertical="center" wrapText="1"/>
    </xf>
    <xf numFmtId="14" fontId="11" fillId="40" borderId="33" xfId="0" applyNumberFormat="1" applyFont="1" applyFill="1" applyBorder="1" applyAlignment="1">
      <alignment horizontal="center" vertical="center" wrapText="1"/>
    </xf>
    <xf numFmtId="0" fontId="6" fillId="36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43" borderId="10" xfId="0" applyNumberFormat="1" applyFont="1" applyFill="1" applyBorder="1" applyAlignment="1">
      <alignment horizontal="center"/>
    </xf>
    <xf numFmtId="0" fontId="6" fillId="43" borderId="11" xfId="0" applyNumberFormat="1" applyFont="1" applyFill="1" applyBorder="1" applyAlignment="1">
      <alignment horizontal="center"/>
    </xf>
    <xf numFmtId="0" fontId="7" fillId="44" borderId="20" xfId="0" applyFont="1" applyFill="1" applyBorder="1" applyAlignment="1">
      <alignment horizontal="center" vertical="center" wrapText="1"/>
    </xf>
    <xf numFmtId="0" fontId="7" fillId="44" borderId="34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/>
    </xf>
    <xf numFmtId="0" fontId="6" fillId="35" borderId="10" xfId="0" applyNumberFormat="1" applyFont="1" applyFill="1" applyBorder="1" applyAlignment="1">
      <alignment horizontal="center"/>
    </xf>
    <xf numFmtId="0" fontId="7" fillId="45" borderId="10" xfId="0" applyFont="1" applyFill="1" applyBorder="1" applyAlignment="1">
      <alignment horizontal="center"/>
    </xf>
    <xf numFmtId="0" fontId="7" fillId="45" borderId="11" xfId="0" applyFont="1" applyFill="1" applyBorder="1" applyAlignment="1">
      <alignment horizontal="center"/>
    </xf>
    <xf numFmtId="0" fontId="7" fillId="45" borderId="14" xfId="0" applyFont="1" applyFill="1" applyBorder="1" applyAlignment="1">
      <alignment horizontal="center"/>
    </xf>
    <xf numFmtId="171" fontId="6" fillId="40" borderId="32" xfId="0" applyNumberFormat="1" applyFont="1" applyFill="1" applyBorder="1" applyAlignment="1">
      <alignment horizontal="center" vertical="center" wrapText="1"/>
    </xf>
    <xf numFmtId="171" fontId="6" fillId="40" borderId="33" xfId="0" applyNumberFormat="1" applyFont="1" applyFill="1" applyBorder="1" applyAlignment="1">
      <alignment horizontal="center" vertical="center" wrapText="1"/>
    </xf>
    <xf numFmtId="0" fontId="7" fillId="44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45" borderId="19" xfId="0" applyFont="1" applyFill="1" applyBorder="1" applyAlignment="1">
      <alignment horizontal="center"/>
    </xf>
    <xf numFmtId="0" fontId="7" fillId="45" borderId="22" xfId="0" applyFont="1" applyFill="1" applyBorder="1" applyAlignment="1">
      <alignment horizontal="center"/>
    </xf>
    <xf numFmtId="0" fontId="7" fillId="45" borderId="17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34" borderId="22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12" fillId="46" borderId="35" xfId="0" applyFont="1" applyFill="1" applyBorder="1" applyAlignment="1">
      <alignment horizontal="center" wrapText="1"/>
    </xf>
    <xf numFmtId="0" fontId="12" fillId="46" borderId="36" xfId="0" applyFont="1" applyFill="1" applyBorder="1" applyAlignment="1">
      <alignment horizontal="center" wrapText="1"/>
    </xf>
    <xf numFmtId="0" fontId="12" fillId="46" borderId="37" xfId="0" applyFont="1" applyFill="1" applyBorder="1" applyAlignment="1">
      <alignment horizontal="center" wrapText="1"/>
    </xf>
    <xf numFmtId="49" fontId="12" fillId="40" borderId="35" xfId="0" applyNumberFormat="1" applyFont="1" applyFill="1" applyBorder="1" applyAlignment="1">
      <alignment horizontal="center" wrapText="1"/>
    </xf>
    <xf numFmtId="49" fontId="12" fillId="40" borderId="36" xfId="0" applyNumberFormat="1" applyFont="1" applyFill="1" applyBorder="1" applyAlignment="1">
      <alignment horizontal="center" wrapText="1"/>
    </xf>
    <xf numFmtId="49" fontId="12" fillId="40" borderId="37" xfId="0" applyNumberFormat="1" applyFont="1" applyFill="1" applyBorder="1" applyAlignment="1">
      <alignment horizontal="center" wrapText="1"/>
    </xf>
    <xf numFmtId="0" fontId="3" fillId="33" borderId="11" xfId="0" applyFont="1" applyFill="1" applyBorder="1" applyAlignment="1">
      <alignment/>
    </xf>
    <xf numFmtId="0" fontId="6" fillId="35" borderId="19" xfId="0" applyNumberFormat="1" applyFont="1" applyFill="1" applyBorder="1" applyAlignment="1">
      <alignment horizontal="center"/>
    </xf>
    <xf numFmtId="0" fontId="6" fillId="43" borderId="19" xfId="0" applyNumberFormat="1" applyFont="1" applyFill="1" applyBorder="1" applyAlignment="1">
      <alignment horizontal="center"/>
    </xf>
    <xf numFmtId="0" fontId="6" fillId="43" borderId="22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4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1323975</xdr:colOff>
      <xdr:row>0</xdr:row>
      <xdr:rowOff>0</xdr:rowOff>
    </xdr:from>
    <xdr:to>
      <xdr:col>10</xdr:col>
      <xdr:colOff>381000</xdr:colOff>
      <xdr:row>0</xdr:row>
      <xdr:rowOff>952500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0"/>
          <a:ext cx="739140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120"/>
  <sheetViews>
    <sheetView tabSelected="1" zoomScale="60" zoomScaleNormal="60" zoomScalePageLayoutView="0" workbookViewId="0" topLeftCell="A1">
      <selection activeCell="G6" sqref="G6:S6"/>
    </sheetView>
  </sheetViews>
  <sheetFormatPr defaultColWidth="9.140625" defaultRowHeight="15"/>
  <cols>
    <col min="1" max="1" width="29.28125" style="1" customWidth="1"/>
    <col min="2" max="2" width="6.57421875" style="1" customWidth="1"/>
    <col min="3" max="3" width="30.00390625" style="1" customWidth="1"/>
    <col min="4" max="6" width="20.140625" style="1" customWidth="1"/>
    <col min="7" max="7" width="26.421875" style="1" customWidth="1"/>
    <col min="8" max="10" width="19.421875" style="1" customWidth="1"/>
    <col min="11" max="11" width="20.140625" style="1" customWidth="1"/>
    <col min="12" max="12" width="19.28125" style="1" customWidth="1"/>
    <col min="13" max="13" width="15.28125" style="1" customWidth="1"/>
    <col min="14" max="14" width="15.421875" style="1" customWidth="1"/>
    <col min="15" max="16" width="14.421875" style="1" customWidth="1"/>
    <col min="17" max="17" width="20.28125" style="1" customWidth="1"/>
    <col min="18" max="19" width="20.421875" style="1" customWidth="1"/>
    <col min="20" max="20" width="17.28125" style="48" customWidth="1"/>
    <col min="21" max="21" width="9.421875" style="48" customWidth="1"/>
    <col min="22" max="22" width="15.8515625" style="48" customWidth="1"/>
    <col min="23" max="23" width="20.140625" style="48" customWidth="1"/>
    <col min="24" max="24" width="18.28125" style="48" customWidth="1"/>
    <col min="25" max="25" width="33.28125" style="48" customWidth="1"/>
    <col min="26" max="26" width="15.7109375" style="48" customWidth="1"/>
    <col min="27" max="27" width="20.421875" style="48" customWidth="1"/>
    <col min="28" max="28" width="25.140625" style="48" customWidth="1"/>
    <col min="29" max="29" width="16.8515625" style="48" customWidth="1"/>
    <col min="30" max="30" width="14.140625" style="1" customWidth="1"/>
    <col min="31" max="16384" width="9.140625" style="1" customWidth="1"/>
  </cols>
  <sheetData>
    <row r="1" ht="89.25" customHeight="1"/>
    <row r="2" spans="1:29" s="2" customFormat="1" ht="20.25" customHeight="1">
      <c r="A2" s="181" t="s">
        <v>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71"/>
      <c r="T2" s="74"/>
      <c r="U2" s="74"/>
      <c r="V2" s="74"/>
      <c r="W2" s="74"/>
      <c r="X2" s="74"/>
      <c r="Y2" s="74"/>
      <c r="Z2" s="74"/>
      <c r="AA2" s="74"/>
      <c r="AB2" s="74"/>
      <c r="AC2" s="74"/>
    </row>
    <row r="3" spans="1:29" s="2" customFormat="1" ht="21" customHeight="1">
      <c r="A3" s="3" t="s">
        <v>1</v>
      </c>
      <c r="B3" s="182"/>
      <c r="C3" s="182"/>
      <c r="D3" s="182"/>
      <c r="E3" s="182"/>
      <c r="F3" s="182"/>
      <c r="G3" s="182"/>
      <c r="H3" s="182"/>
      <c r="I3" s="4" t="s">
        <v>2</v>
      </c>
      <c r="J3" s="4" t="s">
        <v>60</v>
      </c>
      <c r="K3" s="183" t="s">
        <v>59</v>
      </c>
      <c r="L3" s="183"/>
      <c r="M3" s="183"/>
      <c r="N3" s="183"/>
      <c r="O3" s="183"/>
      <c r="P3" s="183"/>
      <c r="Q3" s="183"/>
      <c r="R3" s="183"/>
      <c r="S3" s="72"/>
      <c r="T3" s="74"/>
      <c r="U3" s="74"/>
      <c r="V3" s="74"/>
      <c r="W3" s="74"/>
      <c r="X3" s="74"/>
      <c r="Y3" s="74"/>
      <c r="Z3" s="74"/>
      <c r="AA3" s="74"/>
      <c r="AB3" s="74"/>
      <c r="AC3" s="74"/>
    </row>
    <row r="4" spans="1:29" s="2" customFormat="1" ht="22.5" customHeight="1">
      <c r="A4" s="5" t="s">
        <v>3</v>
      </c>
      <c r="B4" s="182"/>
      <c r="C4" s="182"/>
      <c r="D4" s="182"/>
      <c r="E4" s="182"/>
      <c r="F4" s="182"/>
      <c r="G4" s="182"/>
      <c r="H4" s="182"/>
      <c r="I4" s="4" t="s">
        <v>46</v>
      </c>
      <c r="J4" s="4"/>
      <c r="K4" s="184"/>
      <c r="L4" s="184"/>
      <c r="M4" s="184"/>
      <c r="N4" s="184"/>
      <c r="O4" s="4" t="s">
        <v>4</v>
      </c>
      <c r="P4" s="177"/>
      <c r="Q4" s="177"/>
      <c r="R4" s="177"/>
      <c r="S4" s="73"/>
      <c r="T4" s="74"/>
      <c r="U4" s="74"/>
      <c r="V4" s="74"/>
      <c r="W4" s="74"/>
      <c r="X4" s="74"/>
      <c r="Y4" s="74"/>
      <c r="Z4" s="74"/>
      <c r="AA4" s="74"/>
      <c r="AB4" s="74"/>
      <c r="AC4" s="74"/>
    </row>
    <row r="5" ht="15" thickBot="1"/>
    <row r="6" spans="1:29" ht="18.75" customHeight="1" thickBot="1">
      <c r="A6" s="171" t="s">
        <v>51</v>
      </c>
      <c r="B6" s="172"/>
      <c r="C6" s="172"/>
      <c r="D6" s="172"/>
      <c r="E6" s="172"/>
      <c r="F6" s="173"/>
      <c r="G6" s="174" t="s">
        <v>50</v>
      </c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6"/>
      <c r="T6" s="147"/>
      <c r="U6" s="147"/>
      <c r="V6" s="147"/>
      <c r="W6" s="147"/>
      <c r="X6" s="147"/>
      <c r="Y6" s="147"/>
      <c r="Z6" s="147"/>
      <c r="AA6" s="147"/>
      <c r="AB6" s="147"/>
      <c r="AC6" s="147"/>
    </row>
    <row r="7" spans="1:29" ht="34.5" customHeight="1">
      <c r="A7" s="115"/>
      <c r="B7" s="115"/>
      <c r="C7" s="115"/>
      <c r="D7" s="165" t="s">
        <v>29</v>
      </c>
      <c r="E7" s="166"/>
      <c r="F7" s="167"/>
      <c r="G7" s="84" t="s">
        <v>5</v>
      </c>
      <c r="H7" s="168" t="s">
        <v>6</v>
      </c>
      <c r="I7" s="169"/>
      <c r="J7" s="170"/>
      <c r="K7" s="178" t="s">
        <v>7</v>
      </c>
      <c r="L7" s="178"/>
      <c r="M7" s="178"/>
      <c r="N7" s="178"/>
      <c r="O7" s="178"/>
      <c r="P7" s="116"/>
      <c r="Q7" s="179" t="s">
        <v>37</v>
      </c>
      <c r="R7" s="180"/>
      <c r="S7" s="180"/>
      <c r="T7" s="147"/>
      <c r="U7" s="147"/>
      <c r="V7" s="147"/>
      <c r="W7" s="147"/>
      <c r="X7" s="147"/>
      <c r="Y7" s="147"/>
      <c r="Z7" s="147"/>
      <c r="AA7" s="147"/>
      <c r="AB7" s="147"/>
      <c r="AC7" s="147"/>
    </row>
    <row r="8" spans="1:29" ht="130.5" customHeight="1">
      <c r="A8" s="10" t="s">
        <v>52</v>
      </c>
      <c r="B8" s="9" t="s">
        <v>9</v>
      </c>
      <c r="C8" s="9" t="s">
        <v>10</v>
      </c>
      <c r="D8" s="162" t="s">
        <v>11</v>
      </c>
      <c r="E8" s="163"/>
      <c r="F8" s="164"/>
      <c r="G8" s="10" t="s">
        <v>12</v>
      </c>
      <c r="H8" s="162" t="s">
        <v>13</v>
      </c>
      <c r="I8" s="163"/>
      <c r="J8" s="164"/>
      <c r="K8" s="11" t="s">
        <v>14</v>
      </c>
      <c r="L8" s="11" t="s">
        <v>36</v>
      </c>
      <c r="M8" s="149" t="s">
        <v>15</v>
      </c>
      <c r="N8" s="149"/>
      <c r="O8" s="11" t="s">
        <v>32</v>
      </c>
      <c r="P8" s="11" t="s">
        <v>16</v>
      </c>
      <c r="Q8" s="90" t="s">
        <v>27</v>
      </c>
      <c r="R8" s="91" t="s">
        <v>16</v>
      </c>
      <c r="S8" s="92" t="s">
        <v>38</v>
      </c>
      <c r="T8" s="75"/>
      <c r="U8" s="75"/>
      <c r="V8" s="75"/>
      <c r="W8" s="75"/>
      <c r="X8" s="75"/>
      <c r="Y8" s="75"/>
      <c r="Z8" s="75"/>
      <c r="AA8" s="75"/>
      <c r="AB8" s="75"/>
      <c r="AC8" s="75"/>
    </row>
    <row r="9" spans="1:25" ht="71.25" customHeight="1">
      <c r="A9" s="161" t="s">
        <v>53</v>
      </c>
      <c r="B9" s="13"/>
      <c r="C9" s="14" t="s">
        <v>17</v>
      </c>
      <c r="D9" s="15" t="s">
        <v>27</v>
      </c>
      <c r="E9" s="16" t="s">
        <v>28</v>
      </c>
      <c r="F9" s="16" t="s">
        <v>30</v>
      </c>
      <c r="G9" s="14" t="s">
        <v>18</v>
      </c>
      <c r="H9" s="17" t="s">
        <v>33</v>
      </c>
      <c r="I9" s="15" t="s">
        <v>34</v>
      </c>
      <c r="J9" s="65" t="s">
        <v>35</v>
      </c>
      <c r="K9" s="18"/>
      <c r="L9" s="18"/>
      <c r="M9" s="12"/>
      <c r="N9" s="19"/>
      <c r="O9" s="20"/>
      <c r="P9" s="20"/>
      <c r="Q9" s="20"/>
      <c r="R9" s="21"/>
      <c r="S9" s="21"/>
      <c r="T9" s="47"/>
      <c r="U9" s="47"/>
      <c r="V9" s="47"/>
      <c r="W9" s="47"/>
      <c r="X9" s="47"/>
      <c r="Y9" s="47"/>
    </row>
    <row r="10" spans="1:25" ht="15">
      <c r="A10" s="161"/>
      <c r="B10" s="22"/>
      <c r="C10" s="22" t="s">
        <v>56</v>
      </c>
      <c r="D10" s="119">
        <v>10000</v>
      </c>
      <c r="E10" s="119">
        <v>2200</v>
      </c>
      <c r="F10" s="119">
        <f>D10+E10</f>
        <v>12200</v>
      </c>
      <c r="G10" s="23"/>
      <c r="H10" s="122">
        <v>10000</v>
      </c>
      <c r="I10" s="123">
        <v>2200</v>
      </c>
      <c r="J10" s="123">
        <f>H10+I10</f>
        <v>12200</v>
      </c>
      <c r="K10" s="23"/>
      <c r="L10" s="69"/>
      <c r="M10" s="24"/>
      <c r="N10" s="25"/>
      <c r="O10" s="129">
        <v>10000</v>
      </c>
      <c r="P10" s="129">
        <v>2200</v>
      </c>
      <c r="Q10" s="129">
        <v>10000</v>
      </c>
      <c r="R10" s="133">
        <v>2200</v>
      </c>
      <c r="S10" s="133">
        <f>Q10+R10</f>
        <v>12200</v>
      </c>
      <c r="T10" s="47"/>
      <c r="U10" s="47"/>
      <c r="V10" s="47"/>
      <c r="W10" s="76"/>
      <c r="X10" s="47"/>
      <c r="Y10" s="47"/>
    </row>
    <row r="11" spans="1:25" ht="15" thickBot="1">
      <c r="A11" s="161"/>
      <c r="B11" s="26"/>
      <c r="C11" s="26" t="s">
        <v>57</v>
      </c>
      <c r="D11" s="62">
        <v>2000</v>
      </c>
      <c r="E11" s="62">
        <f>D11*0.22</f>
        <v>440</v>
      </c>
      <c r="F11" s="119">
        <f aca="true" t="shared" si="0" ref="F11:F18">D11+E11</f>
        <v>2440</v>
      </c>
      <c r="G11" s="23"/>
      <c r="H11" s="122">
        <v>2000</v>
      </c>
      <c r="I11" s="123">
        <v>440</v>
      </c>
      <c r="J11" s="124">
        <f>H11+I11</f>
        <v>2440</v>
      </c>
      <c r="K11" s="23"/>
      <c r="L11" s="69"/>
      <c r="M11" s="24"/>
      <c r="N11" s="25"/>
      <c r="O11" s="129">
        <v>2000</v>
      </c>
      <c r="P11" s="129">
        <v>440</v>
      </c>
      <c r="Q11" s="129">
        <v>2000</v>
      </c>
      <c r="R11" s="133">
        <v>440</v>
      </c>
      <c r="S11" s="133">
        <f aca="true" t="shared" si="1" ref="S11:S18">Q11+R11</f>
        <v>2440</v>
      </c>
      <c r="T11" s="47"/>
      <c r="U11" s="47"/>
      <c r="V11" s="47"/>
      <c r="W11" s="76"/>
      <c r="X11" s="47"/>
      <c r="Y11" s="47"/>
    </row>
    <row r="12" spans="1:25" ht="15.75" thickBot="1">
      <c r="A12" s="161"/>
      <c r="B12" s="26"/>
      <c r="C12" s="26"/>
      <c r="D12" s="62"/>
      <c r="E12" s="120"/>
      <c r="F12" s="119">
        <f t="shared" si="0"/>
        <v>0</v>
      </c>
      <c r="G12" s="27" t="s">
        <v>19</v>
      </c>
      <c r="H12" s="125">
        <f>SUM(H10:H11)</f>
        <v>12000</v>
      </c>
      <c r="I12" s="126">
        <f>SUM(I10:I11)</f>
        <v>2640</v>
      </c>
      <c r="J12" s="127">
        <f>H12+I12</f>
        <v>14640</v>
      </c>
      <c r="K12" s="29"/>
      <c r="L12" s="70"/>
      <c r="M12" s="146" t="s">
        <v>20</v>
      </c>
      <c r="N12" s="146"/>
      <c r="O12" s="126">
        <f>SUM(O10:O11)</f>
        <v>12000</v>
      </c>
      <c r="P12" s="126">
        <f>SUM(P10:P11)</f>
        <v>2640</v>
      </c>
      <c r="Q12" s="118">
        <f>Q10+Q11</f>
        <v>12000</v>
      </c>
      <c r="R12" s="118">
        <f>R10+R11</f>
        <v>2640</v>
      </c>
      <c r="S12" s="118">
        <f>Q12+R12</f>
        <v>14640</v>
      </c>
      <c r="T12" s="47"/>
      <c r="U12" s="47"/>
      <c r="V12" s="47"/>
      <c r="W12" s="47"/>
      <c r="X12" s="47"/>
      <c r="Y12" s="47"/>
    </row>
    <row r="13" spans="1:19" ht="14.25">
      <c r="A13" s="161"/>
      <c r="B13" s="26"/>
      <c r="C13" s="26"/>
      <c r="D13" s="62"/>
      <c r="E13" s="62"/>
      <c r="F13" s="119">
        <f t="shared" si="0"/>
        <v>0</v>
      </c>
      <c r="G13" s="23"/>
      <c r="H13" s="128"/>
      <c r="I13" s="129"/>
      <c r="J13" s="130"/>
      <c r="K13" s="29"/>
      <c r="L13" s="29"/>
      <c r="M13" s="24"/>
      <c r="N13" s="25"/>
      <c r="O13" s="129"/>
      <c r="P13" s="129"/>
      <c r="Q13" s="129"/>
      <c r="R13" s="134"/>
      <c r="S13" s="133">
        <f t="shared" si="1"/>
        <v>0</v>
      </c>
    </row>
    <row r="14" spans="1:19" ht="15" thickBot="1">
      <c r="A14" s="161"/>
      <c r="B14" s="26"/>
      <c r="C14" s="26"/>
      <c r="D14" s="62"/>
      <c r="E14" s="62"/>
      <c r="F14" s="119">
        <f t="shared" si="0"/>
        <v>0</v>
      </c>
      <c r="G14" s="23"/>
      <c r="H14" s="128"/>
      <c r="I14" s="131"/>
      <c r="J14" s="132"/>
      <c r="K14" s="29"/>
      <c r="L14" s="29"/>
      <c r="M14" s="24"/>
      <c r="N14" s="25"/>
      <c r="O14" s="129"/>
      <c r="P14" s="129"/>
      <c r="Q14" s="129"/>
      <c r="R14" s="134"/>
      <c r="S14" s="133">
        <f t="shared" si="1"/>
        <v>0</v>
      </c>
    </row>
    <row r="15" spans="1:19" ht="15.75" thickBot="1">
      <c r="A15" s="161"/>
      <c r="B15" s="26"/>
      <c r="C15" s="26"/>
      <c r="D15" s="62"/>
      <c r="E15" s="120"/>
      <c r="F15" s="119">
        <f t="shared" si="0"/>
        <v>0</v>
      </c>
      <c r="G15" s="27" t="s">
        <v>21</v>
      </c>
      <c r="H15" s="126">
        <f>SUM(H13:H14)</f>
        <v>0</v>
      </c>
      <c r="I15" s="126"/>
      <c r="J15" s="127"/>
      <c r="K15" s="29"/>
      <c r="L15" s="70"/>
      <c r="M15" s="146" t="s">
        <v>22</v>
      </c>
      <c r="N15" s="146"/>
      <c r="O15" s="126">
        <f>SUM(O13:O14)</f>
        <v>0</v>
      </c>
      <c r="P15" s="126"/>
      <c r="Q15" s="118"/>
      <c r="R15" s="118"/>
      <c r="S15" s="118">
        <f t="shared" si="1"/>
        <v>0</v>
      </c>
    </row>
    <row r="16" spans="1:19" ht="14.25">
      <c r="A16" s="161"/>
      <c r="B16" s="26"/>
      <c r="C16" s="26"/>
      <c r="D16" s="62"/>
      <c r="E16" s="62"/>
      <c r="F16" s="119">
        <f t="shared" si="0"/>
        <v>0</v>
      </c>
      <c r="G16" s="23"/>
      <c r="H16" s="128"/>
      <c r="I16" s="129"/>
      <c r="J16" s="130"/>
      <c r="K16" s="29"/>
      <c r="L16" s="29"/>
      <c r="M16" s="24"/>
      <c r="N16" s="25"/>
      <c r="O16" s="129"/>
      <c r="P16" s="129"/>
      <c r="Q16" s="129"/>
      <c r="R16" s="134"/>
      <c r="S16" s="133">
        <f t="shared" si="1"/>
        <v>0</v>
      </c>
    </row>
    <row r="17" spans="1:19" ht="15" thickBot="1">
      <c r="A17" s="161"/>
      <c r="B17" s="26"/>
      <c r="C17" s="26"/>
      <c r="D17" s="62"/>
      <c r="E17" s="62"/>
      <c r="F17" s="119">
        <f t="shared" si="0"/>
        <v>0</v>
      </c>
      <c r="G17" s="23"/>
      <c r="H17" s="128"/>
      <c r="I17" s="131"/>
      <c r="J17" s="132"/>
      <c r="K17" s="29"/>
      <c r="L17" s="29"/>
      <c r="M17" s="24"/>
      <c r="N17" s="25"/>
      <c r="O17" s="129"/>
      <c r="P17" s="129"/>
      <c r="Q17" s="129"/>
      <c r="R17" s="134"/>
      <c r="S17" s="133">
        <f t="shared" si="1"/>
        <v>0</v>
      </c>
    </row>
    <row r="18" spans="1:19" ht="15.75" thickBot="1">
      <c r="A18" s="161"/>
      <c r="B18" s="26"/>
      <c r="C18" s="26"/>
      <c r="D18" s="62"/>
      <c r="E18" s="120"/>
      <c r="F18" s="119">
        <f t="shared" si="0"/>
        <v>0</v>
      </c>
      <c r="G18" s="27" t="s">
        <v>23</v>
      </c>
      <c r="H18" s="126">
        <f>SUM(H16:H17)</f>
        <v>0</v>
      </c>
      <c r="I18" s="126"/>
      <c r="J18" s="127"/>
      <c r="K18" s="29"/>
      <c r="L18" s="70"/>
      <c r="M18" s="146" t="s">
        <v>24</v>
      </c>
      <c r="N18" s="146"/>
      <c r="O18" s="126"/>
      <c r="P18" s="126"/>
      <c r="Q18" s="118"/>
      <c r="R18" s="118"/>
      <c r="S18" s="118">
        <f t="shared" si="1"/>
        <v>0</v>
      </c>
    </row>
    <row r="19" spans="1:19" ht="32.25" customHeight="1">
      <c r="A19" s="34" t="s">
        <v>39</v>
      </c>
      <c r="B19" s="34"/>
      <c r="C19" s="34"/>
      <c r="D19" s="121">
        <f>SUM(D10:D18)</f>
        <v>12000</v>
      </c>
      <c r="E19" s="121">
        <f>SUM(E10:E18)</f>
        <v>2640</v>
      </c>
      <c r="F19" s="121">
        <f>D19+E19</f>
        <v>14640</v>
      </c>
      <c r="G19" s="34"/>
      <c r="H19" s="36"/>
      <c r="I19" s="36"/>
      <c r="J19" s="117"/>
      <c r="K19" s="37"/>
      <c r="L19" s="37"/>
      <c r="M19" s="38"/>
      <c r="N19" s="39"/>
      <c r="O19" s="40" t="s">
        <v>25</v>
      </c>
      <c r="P19" s="40"/>
      <c r="Q19" s="135">
        <f>Q12</f>
        <v>12000</v>
      </c>
      <c r="R19" s="136">
        <f>R12</f>
        <v>2640</v>
      </c>
      <c r="S19" s="137">
        <f>Q19+R19</f>
        <v>14640</v>
      </c>
    </row>
    <row r="20" spans="1:19" ht="15" customHeight="1" thickBot="1">
      <c r="A20" s="41"/>
      <c r="B20" s="41"/>
      <c r="C20" s="41"/>
      <c r="D20" s="41"/>
      <c r="E20" s="41"/>
      <c r="F20" s="41"/>
      <c r="G20" s="41"/>
      <c r="H20" s="42"/>
      <c r="I20" s="42"/>
      <c r="J20" s="42"/>
      <c r="K20" s="43"/>
      <c r="L20" s="43"/>
      <c r="M20" s="44"/>
      <c r="N20" s="45"/>
      <c r="O20" s="46"/>
      <c r="P20" s="46"/>
      <c r="Q20" s="138"/>
      <c r="R20" s="138"/>
      <c r="S20" s="138"/>
    </row>
    <row r="21" spans="7:19" ht="23.25" customHeight="1">
      <c r="G21" s="49"/>
      <c r="H21" s="49"/>
      <c r="I21" s="83"/>
      <c r="J21" s="49"/>
      <c r="K21" s="147"/>
      <c r="L21" s="147"/>
      <c r="M21" s="147"/>
      <c r="N21" s="144" t="s">
        <v>47</v>
      </c>
      <c r="O21" s="46"/>
      <c r="Q21" s="138"/>
      <c r="R21" s="138"/>
      <c r="S21" s="159">
        <f>S19*0.5</f>
        <v>7320</v>
      </c>
    </row>
    <row r="22" spans="1:19" ht="15" customHeight="1" thickBot="1">
      <c r="A22" s="41"/>
      <c r="B22" s="50"/>
      <c r="C22" s="50"/>
      <c r="D22" s="51"/>
      <c r="E22" s="51"/>
      <c r="F22" s="51"/>
      <c r="G22" s="85"/>
      <c r="H22" s="48"/>
      <c r="I22" s="48"/>
      <c r="J22" s="48"/>
      <c r="K22" s="52"/>
      <c r="L22" s="52"/>
      <c r="M22" s="48"/>
      <c r="N22" s="145"/>
      <c r="O22" s="46"/>
      <c r="Q22" s="138"/>
      <c r="R22" s="138"/>
      <c r="S22" s="160"/>
    </row>
    <row r="23" spans="1:19" ht="32.25" customHeight="1">
      <c r="A23" s="41"/>
      <c r="B23" s="41"/>
      <c r="C23" s="41"/>
      <c r="D23" s="41"/>
      <c r="E23" s="41"/>
      <c r="F23" s="41"/>
      <c r="G23" s="41"/>
      <c r="H23" s="42"/>
      <c r="I23" s="42"/>
      <c r="J23" s="42"/>
      <c r="K23" s="43"/>
      <c r="L23" s="43"/>
      <c r="M23" s="44"/>
      <c r="N23" s="45"/>
      <c r="O23" s="46"/>
      <c r="P23" s="46"/>
      <c r="Q23" s="47"/>
      <c r="R23" s="47"/>
      <c r="S23" s="47"/>
    </row>
    <row r="24" spans="1:29" ht="34.5" customHeight="1">
      <c r="A24" s="6"/>
      <c r="B24" s="6"/>
      <c r="C24" s="6"/>
      <c r="D24" s="156" t="s">
        <v>29</v>
      </c>
      <c r="E24" s="157"/>
      <c r="F24" s="158"/>
      <c r="G24" s="7" t="s">
        <v>5</v>
      </c>
      <c r="H24" s="154" t="s">
        <v>6</v>
      </c>
      <c r="I24" s="154"/>
      <c r="J24" s="64"/>
      <c r="K24" s="155" t="s">
        <v>7</v>
      </c>
      <c r="L24" s="155"/>
      <c r="M24" s="155"/>
      <c r="N24" s="155"/>
      <c r="O24" s="155"/>
      <c r="P24" s="8"/>
      <c r="Q24" s="150" t="s">
        <v>37</v>
      </c>
      <c r="R24" s="151"/>
      <c r="S24" s="151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</row>
    <row r="25" spans="1:29" ht="92.25" customHeight="1">
      <c r="A25" s="9" t="s">
        <v>8</v>
      </c>
      <c r="B25" s="9" t="s">
        <v>9</v>
      </c>
      <c r="C25" s="9" t="s">
        <v>10</v>
      </c>
      <c r="D25" s="148" t="s">
        <v>11</v>
      </c>
      <c r="E25" s="148"/>
      <c r="F25" s="10"/>
      <c r="G25" s="10" t="s">
        <v>12</v>
      </c>
      <c r="H25" s="148" t="s">
        <v>13</v>
      </c>
      <c r="I25" s="148"/>
      <c r="J25" s="10"/>
      <c r="K25" s="11" t="s">
        <v>14</v>
      </c>
      <c r="L25" s="11" t="s">
        <v>36</v>
      </c>
      <c r="M25" s="149" t="s">
        <v>15</v>
      </c>
      <c r="N25" s="149"/>
      <c r="O25" s="11" t="s">
        <v>32</v>
      </c>
      <c r="P25" s="11" t="s">
        <v>16</v>
      </c>
      <c r="Q25" s="90" t="s">
        <v>27</v>
      </c>
      <c r="R25" s="91" t="s">
        <v>16</v>
      </c>
      <c r="S25" s="92" t="s">
        <v>38</v>
      </c>
      <c r="T25" s="75"/>
      <c r="U25" s="75"/>
      <c r="V25" s="75"/>
      <c r="W25" s="75"/>
      <c r="X25" s="75"/>
      <c r="Y25" s="75"/>
      <c r="Z25" s="75"/>
      <c r="AA25" s="75"/>
      <c r="AB25" s="75"/>
      <c r="AC25" s="75"/>
    </row>
    <row r="26" spans="1:26" ht="42.75" customHeight="1">
      <c r="A26" s="161" t="s">
        <v>54</v>
      </c>
      <c r="B26" s="13"/>
      <c r="C26" s="14" t="s">
        <v>17</v>
      </c>
      <c r="D26" s="15" t="s">
        <v>27</v>
      </c>
      <c r="E26" s="16" t="s">
        <v>28</v>
      </c>
      <c r="F26" s="16" t="s">
        <v>30</v>
      </c>
      <c r="G26" s="53"/>
      <c r="H26" s="17" t="s">
        <v>33</v>
      </c>
      <c r="I26" s="15" t="s">
        <v>34</v>
      </c>
      <c r="J26" s="65" t="s">
        <v>35</v>
      </c>
      <c r="K26" s="18"/>
      <c r="L26" s="18"/>
      <c r="M26" s="12"/>
      <c r="N26" s="19"/>
      <c r="O26" s="20"/>
      <c r="P26" s="20"/>
      <c r="Q26" s="20"/>
      <c r="R26" s="21"/>
      <c r="S26" s="21"/>
      <c r="T26" s="47"/>
      <c r="U26" s="47"/>
      <c r="V26" s="47"/>
      <c r="W26" s="47"/>
      <c r="X26" s="47"/>
      <c r="Y26" s="47"/>
      <c r="Z26" s="47"/>
    </row>
    <row r="27" spans="1:26" ht="14.25">
      <c r="A27" s="161"/>
      <c r="B27" s="26"/>
      <c r="D27" s="62">
        <v>0</v>
      </c>
      <c r="E27" s="62">
        <v>0</v>
      </c>
      <c r="F27" s="62">
        <f>D27+E27</f>
        <v>0</v>
      </c>
      <c r="G27" s="23"/>
      <c r="H27" s="128">
        <v>0</v>
      </c>
      <c r="I27" s="141">
        <f aca="true" t="shared" si="2" ref="I27:I33">SUM(H27)</f>
        <v>0</v>
      </c>
      <c r="J27" s="130">
        <f>H27+I27</f>
        <v>0</v>
      </c>
      <c r="K27" s="29"/>
      <c r="L27" s="29"/>
      <c r="M27" s="24"/>
      <c r="N27" s="25"/>
      <c r="O27" s="129">
        <v>0</v>
      </c>
      <c r="P27" s="129">
        <v>0</v>
      </c>
      <c r="Q27" s="129">
        <v>0</v>
      </c>
      <c r="R27" s="133">
        <v>0</v>
      </c>
      <c r="S27" s="133">
        <f>Q27+R27</f>
        <v>0</v>
      </c>
      <c r="T27" s="47"/>
      <c r="U27" s="47"/>
      <c r="V27" s="47"/>
      <c r="W27" s="76"/>
      <c r="X27" s="47"/>
      <c r="Y27" s="47"/>
      <c r="Z27" s="47"/>
    </row>
    <row r="28" spans="1:29" ht="14.25">
      <c r="A28" s="161"/>
      <c r="B28" s="26"/>
      <c r="C28" s="26"/>
      <c r="D28" s="62">
        <v>0</v>
      </c>
      <c r="E28" s="62">
        <v>0</v>
      </c>
      <c r="F28" s="62">
        <f aca="true" t="shared" si="3" ref="F28:F42">D28+E28</f>
        <v>0</v>
      </c>
      <c r="G28" s="23"/>
      <c r="H28" s="128"/>
      <c r="I28" s="141">
        <f t="shared" si="2"/>
        <v>0</v>
      </c>
      <c r="J28" s="130">
        <f aca="true" t="shared" si="4" ref="J28:J33">H28+I28</f>
        <v>0</v>
      </c>
      <c r="K28" s="55"/>
      <c r="L28" s="55"/>
      <c r="M28" s="24"/>
      <c r="N28" s="25"/>
      <c r="O28" s="129">
        <v>0</v>
      </c>
      <c r="P28" s="129">
        <v>0</v>
      </c>
      <c r="Q28" s="129"/>
      <c r="R28" s="133">
        <v>0</v>
      </c>
      <c r="S28" s="133">
        <f aca="true" t="shared" si="5" ref="S28:S33">Q28+R28</f>
        <v>0</v>
      </c>
      <c r="T28" s="47"/>
      <c r="U28" s="47"/>
      <c r="V28" s="47"/>
      <c r="W28" s="76"/>
      <c r="X28" s="47"/>
      <c r="Y28" s="47"/>
      <c r="Z28" s="47"/>
      <c r="AC28" s="77"/>
    </row>
    <row r="29" spans="1:26" ht="14.25">
      <c r="A29" s="161"/>
      <c r="B29" s="26"/>
      <c r="C29" s="26"/>
      <c r="D29" s="62">
        <v>0</v>
      </c>
      <c r="E29" s="62">
        <v>0</v>
      </c>
      <c r="F29" s="62">
        <f t="shared" si="3"/>
        <v>0</v>
      </c>
      <c r="G29" s="23"/>
      <c r="H29" s="128"/>
      <c r="I29" s="141">
        <f t="shared" si="2"/>
        <v>0</v>
      </c>
      <c r="J29" s="130">
        <f t="shared" si="4"/>
        <v>0</v>
      </c>
      <c r="K29" s="29"/>
      <c r="L29" s="29"/>
      <c r="M29" s="24"/>
      <c r="N29" s="25"/>
      <c r="O29" s="129">
        <v>0</v>
      </c>
      <c r="P29" s="129">
        <v>0</v>
      </c>
      <c r="Q29" s="129"/>
      <c r="R29" s="133">
        <v>0</v>
      </c>
      <c r="S29" s="133">
        <f t="shared" si="5"/>
        <v>0</v>
      </c>
      <c r="T29" s="47"/>
      <c r="U29" s="47"/>
      <c r="V29" s="47"/>
      <c r="W29" s="76"/>
      <c r="X29" s="47"/>
      <c r="Y29" s="47"/>
      <c r="Z29" s="47"/>
    </row>
    <row r="30" spans="1:29" ht="12.75" customHeight="1">
      <c r="A30" s="161"/>
      <c r="B30" s="26"/>
      <c r="C30" s="26"/>
      <c r="D30" s="62">
        <v>0</v>
      </c>
      <c r="E30" s="62">
        <v>0</v>
      </c>
      <c r="F30" s="62">
        <f t="shared" si="3"/>
        <v>0</v>
      </c>
      <c r="G30" s="23"/>
      <c r="H30" s="128"/>
      <c r="I30" s="141">
        <v>0</v>
      </c>
      <c r="J30" s="130">
        <f t="shared" si="4"/>
        <v>0</v>
      </c>
      <c r="K30" s="29"/>
      <c r="L30" s="29"/>
      <c r="M30" s="24"/>
      <c r="N30" s="25"/>
      <c r="O30" s="129">
        <v>0</v>
      </c>
      <c r="P30" s="129">
        <v>0</v>
      </c>
      <c r="Q30" s="129"/>
      <c r="R30" s="133">
        <v>0</v>
      </c>
      <c r="S30" s="133">
        <f t="shared" si="5"/>
        <v>0</v>
      </c>
      <c r="T30" s="47"/>
      <c r="U30" s="47"/>
      <c r="V30" s="47"/>
      <c r="W30" s="76"/>
      <c r="X30" s="47"/>
      <c r="Y30" s="47"/>
      <c r="Z30" s="47"/>
      <c r="AC30" s="77"/>
    </row>
    <row r="31" spans="1:29" ht="12" customHeight="1">
      <c r="A31" s="161"/>
      <c r="B31" s="26"/>
      <c r="C31" s="26"/>
      <c r="D31" s="62">
        <v>0</v>
      </c>
      <c r="E31" s="62">
        <v>0</v>
      </c>
      <c r="F31" s="62">
        <f t="shared" si="3"/>
        <v>0</v>
      </c>
      <c r="G31" s="23"/>
      <c r="H31" s="128"/>
      <c r="I31" s="141">
        <f t="shared" si="2"/>
        <v>0</v>
      </c>
      <c r="J31" s="130">
        <f t="shared" si="4"/>
        <v>0</v>
      </c>
      <c r="K31" s="29"/>
      <c r="L31" s="29"/>
      <c r="M31" s="24"/>
      <c r="N31" s="25"/>
      <c r="O31" s="129">
        <v>0</v>
      </c>
      <c r="P31" s="129">
        <v>0</v>
      </c>
      <c r="Q31" s="129"/>
      <c r="R31" s="133">
        <v>0</v>
      </c>
      <c r="S31" s="133">
        <f t="shared" si="5"/>
        <v>0</v>
      </c>
      <c r="T31" s="47"/>
      <c r="U31" s="47"/>
      <c r="V31" s="47"/>
      <c r="W31" s="76"/>
      <c r="X31" s="47"/>
      <c r="Y31" s="47"/>
      <c r="Z31" s="47"/>
      <c r="AC31" s="77"/>
    </row>
    <row r="32" spans="1:29" ht="12" customHeight="1">
      <c r="A32" s="161"/>
      <c r="B32" s="26"/>
      <c r="C32" s="26"/>
      <c r="D32" s="62">
        <v>0</v>
      </c>
      <c r="E32" s="62">
        <v>0</v>
      </c>
      <c r="F32" s="62">
        <f t="shared" si="3"/>
        <v>0</v>
      </c>
      <c r="G32" s="23"/>
      <c r="H32" s="128"/>
      <c r="I32" s="141">
        <f t="shared" si="2"/>
        <v>0</v>
      </c>
      <c r="J32" s="130">
        <f t="shared" si="4"/>
        <v>0</v>
      </c>
      <c r="K32" s="29"/>
      <c r="L32" s="29"/>
      <c r="M32" s="24"/>
      <c r="N32" s="25"/>
      <c r="O32" s="129">
        <v>0</v>
      </c>
      <c r="P32" s="129">
        <v>0</v>
      </c>
      <c r="Q32" s="129"/>
      <c r="R32" s="133">
        <v>0</v>
      </c>
      <c r="S32" s="133">
        <f t="shared" si="5"/>
        <v>0</v>
      </c>
      <c r="T32" s="47"/>
      <c r="U32" s="47"/>
      <c r="V32" s="47"/>
      <c r="W32" s="76"/>
      <c r="X32" s="47"/>
      <c r="Y32" s="47"/>
      <c r="Z32" s="47"/>
      <c r="AC32" s="77"/>
    </row>
    <row r="33" spans="1:26" ht="15" thickBot="1">
      <c r="A33" s="161"/>
      <c r="B33" s="26"/>
      <c r="C33" s="26"/>
      <c r="D33" s="62">
        <v>0</v>
      </c>
      <c r="E33" s="62">
        <v>0</v>
      </c>
      <c r="F33" s="62">
        <f t="shared" si="3"/>
        <v>0</v>
      </c>
      <c r="G33" s="23"/>
      <c r="H33" s="128"/>
      <c r="I33" s="141">
        <f t="shared" si="2"/>
        <v>0</v>
      </c>
      <c r="J33" s="130">
        <f t="shared" si="4"/>
        <v>0</v>
      </c>
      <c r="K33" s="29"/>
      <c r="L33" s="29"/>
      <c r="M33" s="24"/>
      <c r="N33" s="25"/>
      <c r="O33" s="129">
        <v>0</v>
      </c>
      <c r="P33" s="129">
        <v>0</v>
      </c>
      <c r="Q33" s="129"/>
      <c r="R33" s="133">
        <v>0</v>
      </c>
      <c r="S33" s="133">
        <f t="shared" si="5"/>
        <v>0</v>
      </c>
      <c r="T33" s="47"/>
      <c r="U33" s="47"/>
      <c r="V33" s="47"/>
      <c r="W33" s="47"/>
      <c r="X33" s="47"/>
      <c r="Y33" s="47"/>
      <c r="Z33" s="47"/>
    </row>
    <row r="34" spans="1:19" ht="15.75" thickBot="1">
      <c r="A34" s="161"/>
      <c r="B34" s="26"/>
      <c r="C34" s="26"/>
      <c r="D34" s="62">
        <v>0</v>
      </c>
      <c r="E34" s="62">
        <v>0</v>
      </c>
      <c r="F34" s="62">
        <f t="shared" si="3"/>
        <v>0</v>
      </c>
      <c r="G34" s="27" t="s">
        <v>19</v>
      </c>
      <c r="H34" s="126">
        <f>SUM(H27:H33)</f>
        <v>0</v>
      </c>
      <c r="I34" s="126">
        <f>SUM(I27:I33)</f>
        <v>0</v>
      </c>
      <c r="J34" s="140">
        <f>SUM(J27:J33)</f>
        <v>0</v>
      </c>
      <c r="K34" s="29"/>
      <c r="L34" s="70"/>
      <c r="M34" s="146" t="s">
        <v>20</v>
      </c>
      <c r="N34" s="146"/>
      <c r="O34" s="126">
        <f>SUM(O27:O33)</f>
        <v>0</v>
      </c>
      <c r="P34" s="126">
        <f>SUM(P27:P33)</f>
        <v>0</v>
      </c>
      <c r="Q34" s="118">
        <f>SUM(Q27:Q33)</f>
        <v>0</v>
      </c>
      <c r="R34" s="118">
        <f>SUM(R27:R33)</f>
        <v>0</v>
      </c>
      <c r="S34" s="118">
        <f>Q34+R34</f>
        <v>0</v>
      </c>
    </row>
    <row r="35" spans="1:19" ht="14.25">
      <c r="A35" s="161"/>
      <c r="B35" s="26"/>
      <c r="C35" s="26"/>
      <c r="D35" s="62">
        <v>0</v>
      </c>
      <c r="E35" s="62">
        <v>0</v>
      </c>
      <c r="F35" s="62">
        <f t="shared" si="3"/>
        <v>0</v>
      </c>
      <c r="G35" s="23"/>
      <c r="H35" s="31"/>
      <c r="I35" s="32"/>
      <c r="J35" s="29"/>
      <c r="K35" s="29"/>
      <c r="L35" s="29"/>
      <c r="M35" s="24"/>
      <c r="N35" s="25"/>
      <c r="O35" s="129"/>
      <c r="P35" s="129"/>
      <c r="Q35" s="129"/>
      <c r="R35" s="134"/>
      <c r="S35" s="139"/>
    </row>
    <row r="36" spans="1:19" ht="14.25">
      <c r="A36" s="161"/>
      <c r="B36" s="26"/>
      <c r="C36" s="26"/>
      <c r="D36" s="62">
        <v>0</v>
      </c>
      <c r="E36" s="62">
        <v>0</v>
      </c>
      <c r="F36" s="62">
        <f t="shared" si="3"/>
        <v>0</v>
      </c>
      <c r="G36" s="23"/>
      <c r="H36" s="31"/>
      <c r="I36" s="54"/>
      <c r="J36" s="68"/>
      <c r="K36" s="29"/>
      <c r="L36" s="29"/>
      <c r="M36" s="24"/>
      <c r="N36" s="25"/>
      <c r="O36" s="129"/>
      <c r="P36" s="129"/>
      <c r="Q36" s="129"/>
      <c r="R36" s="134"/>
      <c r="S36" s="139"/>
    </row>
    <row r="37" spans="1:19" ht="15" thickBot="1">
      <c r="A37" s="161"/>
      <c r="B37" s="26"/>
      <c r="C37" s="26"/>
      <c r="D37" s="62">
        <v>0</v>
      </c>
      <c r="E37" s="62">
        <v>0</v>
      </c>
      <c r="F37" s="62">
        <f t="shared" si="3"/>
        <v>0</v>
      </c>
      <c r="G37" s="23"/>
      <c r="H37" s="31"/>
      <c r="I37" s="33"/>
      <c r="J37" s="67"/>
      <c r="K37" s="29"/>
      <c r="L37" s="29"/>
      <c r="M37" s="24"/>
      <c r="N37" s="25"/>
      <c r="O37" s="129"/>
      <c r="P37" s="129"/>
      <c r="Q37" s="129"/>
      <c r="R37" s="134"/>
      <c r="S37" s="139"/>
    </row>
    <row r="38" spans="1:19" ht="15.75" thickBot="1">
      <c r="A38" s="161"/>
      <c r="B38" s="26"/>
      <c r="C38" s="26"/>
      <c r="D38" s="62">
        <v>0</v>
      </c>
      <c r="E38" s="62">
        <v>0</v>
      </c>
      <c r="F38" s="62">
        <f t="shared" si="3"/>
        <v>0</v>
      </c>
      <c r="G38" s="27" t="s">
        <v>21</v>
      </c>
      <c r="H38" s="30">
        <f>SUM(H35:H37)</f>
        <v>0</v>
      </c>
      <c r="I38" s="28"/>
      <c r="J38" s="66"/>
      <c r="K38" s="29"/>
      <c r="L38" s="70"/>
      <c r="M38" s="146" t="s">
        <v>22</v>
      </c>
      <c r="N38" s="146"/>
      <c r="O38" s="126">
        <f>SUM(O35:O37)</f>
        <v>0</v>
      </c>
      <c r="P38" s="126"/>
      <c r="Q38" s="118"/>
      <c r="R38" s="118"/>
      <c r="S38" s="118"/>
    </row>
    <row r="39" spans="1:19" ht="14.25">
      <c r="A39" s="161"/>
      <c r="B39" s="26"/>
      <c r="C39" s="26"/>
      <c r="D39" s="62">
        <v>0</v>
      </c>
      <c r="E39" s="62">
        <v>0</v>
      </c>
      <c r="F39" s="62">
        <f t="shared" si="3"/>
        <v>0</v>
      </c>
      <c r="G39" s="23"/>
      <c r="H39" s="31"/>
      <c r="I39" s="32"/>
      <c r="J39" s="29"/>
      <c r="K39" s="29"/>
      <c r="L39" s="29"/>
      <c r="M39" s="24"/>
      <c r="N39" s="25"/>
      <c r="O39" s="129"/>
      <c r="P39" s="129"/>
      <c r="Q39" s="129"/>
      <c r="R39" s="134"/>
      <c r="S39" s="139"/>
    </row>
    <row r="40" spans="1:19" ht="14.25">
      <c r="A40" s="161"/>
      <c r="B40" s="26"/>
      <c r="C40" s="26"/>
      <c r="D40" s="62">
        <v>0</v>
      </c>
      <c r="E40" s="62">
        <v>0</v>
      </c>
      <c r="F40" s="62">
        <f t="shared" si="3"/>
        <v>0</v>
      </c>
      <c r="G40" s="23"/>
      <c r="H40" s="31"/>
      <c r="I40" s="54"/>
      <c r="J40" s="68"/>
      <c r="K40" s="29"/>
      <c r="L40" s="29"/>
      <c r="M40" s="24"/>
      <c r="N40" s="25"/>
      <c r="O40" s="129"/>
      <c r="P40" s="129"/>
      <c r="Q40" s="129"/>
      <c r="R40" s="134"/>
      <c r="S40" s="139"/>
    </row>
    <row r="41" spans="1:19" ht="15" thickBot="1">
      <c r="A41" s="161"/>
      <c r="B41" s="26"/>
      <c r="C41" s="26"/>
      <c r="D41" s="62">
        <v>0</v>
      </c>
      <c r="E41" s="62">
        <v>0</v>
      </c>
      <c r="F41" s="62">
        <f t="shared" si="3"/>
        <v>0</v>
      </c>
      <c r="G41" s="23"/>
      <c r="H41" s="31"/>
      <c r="I41" s="33"/>
      <c r="J41" s="67"/>
      <c r="K41" s="29"/>
      <c r="L41" s="29"/>
      <c r="M41" s="24"/>
      <c r="N41" s="25"/>
      <c r="O41" s="129"/>
      <c r="P41" s="129"/>
      <c r="Q41" s="129"/>
      <c r="R41" s="134"/>
      <c r="S41" s="139"/>
    </row>
    <row r="42" spans="1:19" ht="15.75" thickBot="1">
      <c r="A42" s="161"/>
      <c r="B42" s="26"/>
      <c r="C42" s="26"/>
      <c r="D42" s="62">
        <v>0</v>
      </c>
      <c r="E42" s="62">
        <v>0</v>
      </c>
      <c r="F42" s="62">
        <f t="shared" si="3"/>
        <v>0</v>
      </c>
      <c r="G42" s="27" t="s">
        <v>23</v>
      </c>
      <c r="H42" s="30">
        <f>SUM(H39:H41)</f>
        <v>0</v>
      </c>
      <c r="I42" s="28"/>
      <c r="J42" s="66"/>
      <c r="K42" s="29"/>
      <c r="L42" s="70"/>
      <c r="M42" s="146" t="s">
        <v>24</v>
      </c>
      <c r="N42" s="146"/>
      <c r="O42" s="126">
        <f>SUM(O39:O41)</f>
        <v>0</v>
      </c>
      <c r="P42" s="126"/>
      <c r="Q42" s="118"/>
      <c r="R42" s="118"/>
      <c r="S42" s="118"/>
    </row>
    <row r="43" spans="1:19" ht="29.25" customHeight="1">
      <c r="A43" s="34" t="s">
        <v>49</v>
      </c>
      <c r="B43" s="34"/>
      <c r="C43" s="34"/>
      <c r="D43" s="35">
        <f>SUM(D27:D42)</f>
        <v>0</v>
      </c>
      <c r="E43" s="35">
        <f>SUM(E27:E42)</f>
        <v>0</v>
      </c>
      <c r="F43" s="35">
        <f>D43+E43</f>
        <v>0</v>
      </c>
      <c r="G43" s="34"/>
      <c r="H43" s="36"/>
      <c r="I43" s="36"/>
      <c r="J43" s="36"/>
      <c r="K43" s="37"/>
      <c r="L43" s="37"/>
      <c r="M43" s="38"/>
      <c r="N43" s="39"/>
      <c r="O43" s="40" t="s">
        <v>25</v>
      </c>
      <c r="P43" s="40"/>
      <c r="Q43" s="135">
        <f>Q34</f>
        <v>0</v>
      </c>
      <c r="R43" s="136">
        <f>R34</f>
        <v>0</v>
      </c>
      <c r="S43" s="137">
        <f>Q43+R43</f>
        <v>0</v>
      </c>
    </row>
    <row r="44" spans="1:19" ht="15" customHeight="1" thickBot="1">
      <c r="A44" s="41"/>
      <c r="B44" s="41"/>
      <c r="C44" s="41"/>
      <c r="D44" s="41"/>
      <c r="E44" s="41"/>
      <c r="F44" s="41"/>
      <c r="G44" s="41"/>
      <c r="H44" s="42"/>
      <c r="I44" s="42"/>
      <c r="J44" s="42"/>
      <c r="K44" s="43"/>
      <c r="L44" s="43"/>
      <c r="M44" s="44"/>
      <c r="N44" s="45"/>
      <c r="O44" s="46"/>
      <c r="P44" s="46"/>
      <c r="Q44" s="47"/>
      <c r="R44" s="47"/>
      <c r="S44" s="47"/>
    </row>
    <row r="45" spans="3:19" ht="23.25" customHeight="1">
      <c r="C45" s="48"/>
      <c r="D45" s="48"/>
      <c r="E45" s="48"/>
      <c r="F45" s="48"/>
      <c r="G45" s="49"/>
      <c r="H45" s="49"/>
      <c r="I45" s="83"/>
      <c r="J45" s="49"/>
      <c r="K45" s="147"/>
      <c r="L45" s="147"/>
      <c r="M45" s="147"/>
      <c r="N45" s="144" t="s">
        <v>47</v>
      </c>
      <c r="O45" s="46"/>
      <c r="Q45" s="47"/>
      <c r="R45" s="47"/>
      <c r="S45" s="159">
        <f>S43*0.5</f>
        <v>0</v>
      </c>
    </row>
    <row r="46" spans="1:19" ht="15" customHeight="1" thickBot="1">
      <c r="A46" s="41"/>
      <c r="B46" s="50"/>
      <c r="C46" s="49"/>
      <c r="D46" s="108"/>
      <c r="E46" s="108"/>
      <c r="F46" s="108"/>
      <c r="G46" s="85"/>
      <c r="H46" s="48"/>
      <c r="I46" s="48"/>
      <c r="J46" s="48"/>
      <c r="K46" s="52"/>
      <c r="L46" s="52"/>
      <c r="M46" s="48"/>
      <c r="N46" s="145"/>
      <c r="O46" s="46"/>
      <c r="Q46" s="47"/>
      <c r="R46" s="47"/>
      <c r="S46" s="160"/>
    </row>
    <row r="47" ht="26.25" customHeight="1">
      <c r="A47" s="1" t="s">
        <v>26</v>
      </c>
    </row>
    <row r="48" spans="1:29" ht="34.5" customHeight="1">
      <c r="A48" s="6"/>
      <c r="B48" s="6"/>
      <c r="C48" s="6"/>
      <c r="D48" s="156" t="s">
        <v>29</v>
      </c>
      <c r="E48" s="157"/>
      <c r="F48" s="158"/>
      <c r="G48" s="7" t="s">
        <v>5</v>
      </c>
      <c r="H48" s="154" t="s">
        <v>6</v>
      </c>
      <c r="I48" s="154"/>
      <c r="J48" s="64"/>
      <c r="K48" s="155" t="s">
        <v>7</v>
      </c>
      <c r="L48" s="155"/>
      <c r="M48" s="155"/>
      <c r="N48" s="155"/>
      <c r="O48" s="155"/>
      <c r="P48" s="8"/>
      <c r="Q48" s="150" t="s">
        <v>37</v>
      </c>
      <c r="R48" s="151"/>
      <c r="S48" s="151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</row>
    <row r="49" spans="1:29" ht="92.25" customHeight="1">
      <c r="A49" s="9" t="s">
        <v>8</v>
      </c>
      <c r="B49" s="9" t="s">
        <v>9</v>
      </c>
      <c r="C49" s="9" t="s">
        <v>10</v>
      </c>
      <c r="D49" s="148" t="s">
        <v>11</v>
      </c>
      <c r="E49" s="148"/>
      <c r="F49" s="10"/>
      <c r="G49" s="10" t="s">
        <v>12</v>
      </c>
      <c r="H49" s="148" t="s">
        <v>13</v>
      </c>
      <c r="I49" s="148"/>
      <c r="J49" s="10"/>
      <c r="K49" s="11" t="s">
        <v>14</v>
      </c>
      <c r="L49" s="11" t="s">
        <v>36</v>
      </c>
      <c r="M49" s="149" t="s">
        <v>15</v>
      </c>
      <c r="N49" s="149"/>
      <c r="O49" s="11" t="s">
        <v>32</v>
      </c>
      <c r="P49" s="11" t="s">
        <v>16</v>
      </c>
      <c r="Q49" s="90" t="s">
        <v>27</v>
      </c>
      <c r="R49" s="91" t="s">
        <v>16</v>
      </c>
      <c r="S49" s="92" t="s">
        <v>38</v>
      </c>
      <c r="T49" s="75"/>
      <c r="U49" s="75"/>
      <c r="V49" s="75"/>
      <c r="W49" s="75"/>
      <c r="X49" s="75"/>
      <c r="Y49" s="75"/>
      <c r="Z49" s="75"/>
      <c r="AA49" s="75"/>
      <c r="AB49" s="75"/>
      <c r="AC49" s="75"/>
    </row>
    <row r="50" spans="1:19" ht="59.25" customHeight="1">
      <c r="A50" s="152" t="s">
        <v>55</v>
      </c>
      <c r="B50" s="13"/>
      <c r="C50" s="14" t="s">
        <v>17</v>
      </c>
      <c r="D50" s="15" t="s">
        <v>27</v>
      </c>
      <c r="E50" s="16" t="s">
        <v>28</v>
      </c>
      <c r="F50" s="16" t="s">
        <v>30</v>
      </c>
      <c r="G50" s="53"/>
      <c r="H50" s="17" t="s">
        <v>33</v>
      </c>
      <c r="I50" s="15" t="s">
        <v>34</v>
      </c>
      <c r="J50" s="65" t="s">
        <v>35</v>
      </c>
      <c r="K50" s="56"/>
      <c r="L50" s="56"/>
      <c r="M50" s="12"/>
      <c r="N50" s="19"/>
      <c r="O50" s="20"/>
      <c r="P50" s="20"/>
      <c r="Q50" s="20"/>
      <c r="R50" s="21"/>
      <c r="S50" s="21"/>
    </row>
    <row r="51" spans="1:19" ht="15">
      <c r="A51" s="153"/>
      <c r="B51" s="22"/>
      <c r="D51" s="62">
        <v>0</v>
      </c>
      <c r="E51" s="62">
        <v>0</v>
      </c>
      <c r="F51" s="62">
        <f>D51+E51</f>
        <v>0</v>
      </c>
      <c r="G51" s="29"/>
      <c r="H51" s="130">
        <v>0</v>
      </c>
      <c r="I51" s="130">
        <v>0</v>
      </c>
      <c r="J51" s="130">
        <f>H51+I51</f>
        <v>0</v>
      </c>
      <c r="K51" s="29"/>
      <c r="L51" s="29"/>
      <c r="M51" s="29"/>
      <c r="N51" s="29"/>
      <c r="O51" s="130">
        <v>0</v>
      </c>
      <c r="P51" s="130">
        <v>0</v>
      </c>
      <c r="Q51" s="130">
        <v>0</v>
      </c>
      <c r="R51" s="130">
        <v>0</v>
      </c>
      <c r="S51" s="133">
        <f>Q51+R51</f>
        <v>0</v>
      </c>
    </row>
    <row r="52" spans="1:19" ht="15.75" thickBot="1">
      <c r="A52" s="153"/>
      <c r="B52" s="26"/>
      <c r="C52" s="81"/>
      <c r="D52" s="62">
        <v>0</v>
      </c>
      <c r="E52" s="62">
        <v>0</v>
      </c>
      <c r="F52" s="62">
        <f aca="true" t="shared" si="6" ref="F52:F61">D52+E52</f>
        <v>0</v>
      </c>
      <c r="G52" s="29"/>
      <c r="H52" s="130">
        <v>0</v>
      </c>
      <c r="I52" s="130">
        <v>0</v>
      </c>
      <c r="J52" s="130">
        <f>H52+I52</f>
        <v>0</v>
      </c>
      <c r="K52" s="29"/>
      <c r="L52" s="29"/>
      <c r="M52" s="29"/>
      <c r="N52" s="29"/>
      <c r="O52" s="130">
        <v>0</v>
      </c>
      <c r="P52" s="130">
        <v>0</v>
      </c>
      <c r="Q52" s="130">
        <v>0</v>
      </c>
      <c r="R52" s="130">
        <v>0</v>
      </c>
      <c r="S52" s="133">
        <f>Q52+R52</f>
        <v>0</v>
      </c>
    </row>
    <row r="53" spans="1:19" ht="15.75" thickBot="1">
      <c r="A53" s="153"/>
      <c r="B53" s="26"/>
      <c r="C53" s="81"/>
      <c r="D53" s="62">
        <v>0</v>
      </c>
      <c r="E53" s="62">
        <v>0</v>
      </c>
      <c r="F53" s="62">
        <f t="shared" si="6"/>
        <v>0</v>
      </c>
      <c r="G53" s="27" t="s">
        <v>19</v>
      </c>
      <c r="H53" s="126">
        <f>SUM(H51:H52)</f>
        <v>0</v>
      </c>
      <c r="I53" s="126">
        <f>SUM(I51:I52)</f>
        <v>0</v>
      </c>
      <c r="J53" s="127">
        <f>H53+I53</f>
        <v>0</v>
      </c>
      <c r="K53" s="29"/>
      <c r="L53" s="29"/>
      <c r="M53" s="146" t="s">
        <v>20</v>
      </c>
      <c r="N53" s="146"/>
      <c r="O53" s="126">
        <f>SUM(O51:O52)</f>
        <v>0</v>
      </c>
      <c r="P53" s="126">
        <f>SUM(P51:P52)</f>
        <v>0</v>
      </c>
      <c r="Q53" s="118">
        <f>SUM(Q51:Q52)</f>
        <v>0</v>
      </c>
      <c r="R53" s="118">
        <f>SUM(R51:R52)</f>
        <v>0</v>
      </c>
      <c r="S53" s="118">
        <f>Q53+R53</f>
        <v>0</v>
      </c>
    </row>
    <row r="54" spans="1:19" ht="15">
      <c r="A54" s="153"/>
      <c r="B54" s="26"/>
      <c r="C54" s="81"/>
      <c r="D54" s="62">
        <v>0</v>
      </c>
      <c r="E54" s="62">
        <v>0</v>
      </c>
      <c r="F54" s="62">
        <f t="shared" si="6"/>
        <v>0</v>
      </c>
      <c r="G54" s="23"/>
      <c r="H54" s="128"/>
      <c r="I54" s="129"/>
      <c r="J54" s="130"/>
      <c r="K54" s="29"/>
      <c r="L54" s="29"/>
      <c r="M54" s="24"/>
      <c r="N54" s="25"/>
      <c r="O54" s="129"/>
      <c r="P54" s="129"/>
      <c r="Q54" s="129"/>
      <c r="R54" s="134"/>
      <c r="S54" s="139"/>
    </row>
    <row r="55" spans="1:19" ht="14.25">
      <c r="A55" s="153"/>
      <c r="B55" s="26"/>
      <c r="C55" s="82"/>
      <c r="D55" s="62">
        <v>0</v>
      </c>
      <c r="E55" s="62">
        <v>0</v>
      </c>
      <c r="F55" s="62">
        <f t="shared" si="6"/>
        <v>0</v>
      </c>
      <c r="G55" s="23"/>
      <c r="H55" s="128"/>
      <c r="I55" s="141"/>
      <c r="J55" s="130"/>
      <c r="K55" s="29"/>
      <c r="L55" s="29"/>
      <c r="M55" s="24"/>
      <c r="N55" s="25"/>
      <c r="O55" s="129"/>
      <c r="P55" s="129"/>
      <c r="Q55" s="129"/>
      <c r="R55" s="134"/>
      <c r="S55" s="139"/>
    </row>
    <row r="56" spans="1:19" ht="13.5" customHeight="1" thickBot="1">
      <c r="A56" s="153"/>
      <c r="B56" s="26"/>
      <c r="D56" s="62">
        <v>0</v>
      </c>
      <c r="E56" s="62">
        <v>0</v>
      </c>
      <c r="F56" s="62">
        <f t="shared" si="6"/>
        <v>0</v>
      </c>
      <c r="G56" s="23"/>
      <c r="H56" s="128"/>
      <c r="I56" s="131"/>
      <c r="J56" s="132"/>
      <c r="K56" s="29"/>
      <c r="L56" s="29"/>
      <c r="M56" s="24"/>
      <c r="N56" s="25"/>
      <c r="O56" s="129"/>
      <c r="P56" s="129"/>
      <c r="Q56" s="129"/>
      <c r="R56" s="134"/>
      <c r="S56" s="139"/>
    </row>
    <row r="57" spans="1:19" ht="15.75" thickBot="1">
      <c r="A57" s="153"/>
      <c r="B57" s="26"/>
      <c r="D57" s="62">
        <v>0</v>
      </c>
      <c r="E57" s="62">
        <v>0</v>
      </c>
      <c r="F57" s="62">
        <f t="shared" si="6"/>
        <v>0</v>
      </c>
      <c r="G57" s="27" t="s">
        <v>21</v>
      </c>
      <c r="H57" s="126">
        <f>SUM(H54:H56)</f>
        <v>0</v>
      </c>
      <c r="I57" s="126"/>
      <c r="J57" s="127"/>
      <c r="K57" s="29"/>
      <c r="L57" s="70"/>
      <c r="M57" s="146" t="s">
        <v>22</v>
      </c>
      <c r="N57" s="146"/>
      <c r="O57" s="126">
        <f>SUM(O54:O56)</f>
        <v>0</v>
      </c>
      <c r="P57" s="126"/>
      <c r="Q57" s="118"/>
      <c r="R57" s="118"/>
      <c r="S57" s="118"/>
    </row>
    <row r="58" spans="1:19" ht="14.25">
      <c r="A58" s="153"/>
      <c r="B58" s="26"/>
      <c r="C58" s="26"/>
      <c r="D58" s="62">
        <v>0</v>
      </c>
      <c r="E58" s="62">
        <v>0</v>
      </c>
      <c r="F58" s="62">
        <f t="shared" si="6"/>
        <v>0</v>
      </c>
      <c r="G58" s="23"/>
      <c r="H58" s="128"/>
      <c r="I58" s="129"/>
      <c r="J58" s="130"/>
      <c r="K58" s="29"/>
      <c r="L58" s="29"/>
      <c r="M58" s="24"/>
      <c r="N58" s="25"/>
      <c r="O58" s="129"/>
      <c r="P58" s="129"/>
      <c r="Q58" s="129"/>
      <c r="R58" s="134"/>
      <c r="S58" s="139"/>
    </row>
    <row r="59" spans="1:19" ht="14.25">
      <c r="A59" s="153"/>
      <c r="B59" s="26"/>
      <c r="C59" s="26"/>
      <c r="D59" s="62">
        <v>0</v>
      </c>
      <c r="E59" s="62">
        <v>0</v>
      </c>
      <c r="F59" s="62">
        <f t="shared" si="6"/>
        <v>0</v>
      </c>
      <c r="G59" s="23"/>
      <c r="H59" s="128"/>
      <c r="I59" s="141"/>
      <c r="J59" s="130"/>
      <c r="K59" s="29"/>
      <c r="L59" s="29"/>
      <c r="M59" s="24"/>
      <c r="N59" s="25"/>
      <c r="O59" s="129"/>
      <c r="P59" s="129"/>
      <c r="Q59" s="129"/>
      <c r="R59" s="134"/>
      <c r="S59" s="139"/>
    </row>
    <row r="60" spans="1:19" ht="15" thickBot="1">
      <c r="A60" s="153"/>
      <c r="B60" s="26"/>
      <c r="C60" s="26"/>
      <c r="D60" s="62">
        <v>0</v>
      </c>
      <c r="E60" s="62">
        <v>0</v>
      </c>
      <c r="F60" s="62">
        <f t="shared" si="6"/>
        <v>0</v>
      </c>
      <c r="G60" s="23"/>
      <c r="H60" s="128"/>
      <c r="I60" s="131"/>
      <c r="J60" s="132"/>
      <c r="K60" s="29"/>
      <c r="L60" s="29"/>
      <c r="M60" s="24"/>
      <c r="N60" s="25"/>
      <c r="O60" s="129"/>
      <c r="P60" s="129"/>
      <c r="Q60" s="129"/>
      <c r="R60" s="134"/>
      <c r="S60" s="139"/>
    </row>
    <row r="61" spans="1:19" ht="15.75" thickBot="1">
      <c r="A61" s="153"/>
      <c r="B61" s="26"/>
      <c r="C61" s="26"/>
      <c r="D61" s="62">
        <v>0</v>
      </c>
      <c r="E61" s="62">
        <v>0</v>
      </c>
      <c r="F61" s="62">
        <f t="shared" si="6"/>
        <v>0</v>
      </c>
      <c r="G61" s="27" t="s">
        <v>23</v>
      </c>
      <c r="H61" s="126">
        <f>SUM(H58:H60)</f>
        <v>0</v>
      </c>
      <c r="I61" s="126"/>
      <c r="J61" s="127"/>
      <c r="K61" s="29"/>
      <c r="L61" s="70"/>
      <c r="M61" s="146" t="s">
        <v>24</v>
      </c>
      <c r="N61" s="146"/>
      <c r="O61" s="126"/>
      <c r="P61" s="126"/>
      <c r="Q61" s="118"/>
      <c r="R61" s="118"/>
      <c r="S61" s="118"/>
    </row>
    <row r="62" spans="1:19" ht="36.75" customHeight="1">
      <c r="A62" s="34" t="s">
        <v>49</v>
      </c>
      <c r="B62" s="34"/>
      <c r="C62" s="34"/>
      <c r="D62" s="121">
        <f>SUM(D51:D61)</f>
        <v>0</v>
      </c>
      <c r="E62" s="121">
        <f>SUM(E51:E61)</f>
        <v>0</v>
      </c>
      <c r="F62" s="121">
        <f>D62+E62</f>
        <v>0</v>
      </c>
      <c r="G62" s="34"/>
      <c r="H62" s="36"/>
      <c r="I62" s="36"/>
      <c r="J62" s="117"/>
      <c r="K62" s="37"/>
      <c r="L62" s="37"/>
      <c r="M62" s="38"/>
      <c r="N62" s="39"/>
      <c r="O62" s="40" t="s">
        <v>25</v>
      </c>
      <c r="P62" s="40"/>
      <c r="Q62" s="135">
        <f>Q53</f>
        <v>0</v>
      </c>
      <c r="R62" s="136">
        <f>R53</f>
        <v>0</v>
      </c>
      <c r="S62" s="137">
        <f>Q62+R62</f>
        <v>0</v>
      </c>
    </row>
    <row r="63" spans="1:19" ht="15" customHeight="1" thickBot="1">
      <c r="A63" s="41"/>
      <c r="B63" s="41"/>
      <c r="C63" s="41"/>
      <c r="D63" s="41"/>
      <c r="E63" s="41"/>
      <c r="F63" s="41"/>
      <c r="G63" s="41"/>
      <c r="H63" s="42"/>
      <c r="I63" s="42"/>
      <c r="J63" s="42"/>
      <c r="K63" s="43"/>
      <c r="L63" s="43"/>
      <c r="M63" s="44"/>
      <c r="N63" s="45"/>
      <c r="O63" s="46"/>
      <c r="P63" s="46"/>
      <c r="Q63" s="138"/>
      <c r="R63" s="138"/>
      <c r="S63" s="138"/>
    </row>
    <row r="64" spans="4:19" ht="25.5" customHeight="1">
      <c r="D64" s="48"/>
      <c r="E64" s="48"/>
      <c r="F64" s="48"/>
      <c r="G64" s="49"/>
      <c r="H64" s="49"/>
      <c r="I64" s="83"/>
      <c r="J64" s="49"/>
      <c r="K64" s="147"/>
      <c r="L64" s="147"/>
      <c r="M64" s="147"/>
      <c r="N64" s="144" t="s">
        <v>47</v>
      </c>
      <c r="O64" s="46"/>
      <c r="Q64" s="138"/>
      <c r="R64" s="138"/>
      <c r="S64" s="159">
        <f>S62*0.5</f>
        <v>0</v>
      </c>
    </row>
    <row r="65" spans="1:19" ht="15" customHeight="1" thickBot="1">
      <c r="A65" s="41"/>
      <c r="B65" s="50"/>
      <c r="C65" s="50"/>
      <c r="D65" s="108"/>
      <c r="E65" s="108"/>
      <c r="F65" s="108"/>
      <c r="G65" s="85"/>
      <c r="H65" s="48"/>
      <c r="I65" s="48"/>
      <c r="J65" s="48"/>
      <c r="K65" s="52"/>
      <c r="L65" s="52"/>
      <c r="M65" s="48"/>
      <c r="N65" s="145"/>
      <c r="O65" s="46"/>
      <c r="Q65" s="138"/>
      <c r="R65" s="138"/>
      <c r="S65" s="160"/>
    </row>
    <row r="66" spans="4:30" ht="21.75" customHeight="1" thickBot="1">
      <c r="D66" s="48"/>
      <c r="E66" s="48"/>
      <c r="F66" s="48"/>
      <c r="G66" s="48"/>
      <c r="H66" s="48"/>
      <c r="I66" s="48"/>
      <c r="J66" s="48"/>
      <c r="AD66" s="57"/>
    </row>
    <row r="67" spans="4:29" ht="34.5" customHeight="1">
      <c r="D67" s="103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5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</row>
    <row r="68" spans="4:29" ht="92.25" customHeight="1" thickBot="1">
      <c r="D68" s="98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106"/>
      <c r="T68" s="75"/>
      <c r="U68" s="75"/>
      <c r="V68" s="75"/>
      <c r="W68" s="75"/>
      <c r="X68" s="75"/>
      <c r="Y68" s="75"/>
      <c r="Z68" s="75"/>
      <c r="AA68" s="75"/>
      <c r="AB68" s="75"/>
      <c r="AC68" s="75"/>
    </row>
    <row r="69" spans="2:19" ht="59.25" customHeight="1" thickBot="1">
      <c r="B69" s="63"/>
      <c r="C69" s="63"/>
      <c r="D69" s="94" t="s">
        <v>31</v>
      </c>
      <c r="E69" s="95"/>
      <c r="F69" s="113">
        <f>+F62+F43+F19</f>
        <v>14640</v>
      </c>
      <c r="G69" s="59"/>
      <c r="H69" s="49"/>
      <c r="I69" s="49"/>
      <c r="J69" s="147"/>
      <c r="K69" s="147"/>
      <c r="L69" s="107"/>
      <c r="M69" s="46"/>
      <c r="N69" s="46"/>
      <c r="O69" s="49"/>
      <c r="P69" s="49"/>
      <c r="Q69" s="93" t="s">
        <v>40</v>
      </c>
      <c r="R69" s="108"/>
      <c r="S69" s="142">
        <f>+S62+S43+S19</f>
        <v>14640</v>
      </c>
    </row>
    <row r="70" spans="2:19" ht="15.75" thickBot="1">
      <c r="B70" s="63"/>
      <c r="C70" s="63"/>
      <c r="D70" s="96"/>
      <c r="E70" s="95"/>
      <c r="F70" s="95"/>
      <c r="G70" s="50"/>
      <c r="H70" s="49"/>
      <c r="I70" s="49"/>
      <c r="J70" s="49"/>
      <c r="K70" s="49"/>
      <c r="L70" s="107"/>
      <c r="M70" s="46"/>
      <c r="N70" s="46"/>
      <c r="O70" s="49"/>
      <c r="P70" s="49"/>
      <c r="Q70" s="108"/>
      <c r="R70" s="108"/>
      <c r="S70" s="106"/>
    </row>
    <row r="71" spans="1:19" ht="72" customHeight="1" thickBot="1">
      <c r="A71" s="63"/>
      <c r="B71" s="63"/>
      <c r="C71" s="63"/>
      <c r="D71" s="97" t="s">
        <v>45</v>
      </c>
      <c r="E71" s="95"/>
      <c r="F71" s="114">
        <f>F69*0.8</f>
        <v>11712</v>
      </c>
      <c r="G71" s="49"/>
      <c r="H71" s="49"/>
      <c r="I71" s="49"/>
      <c r="J71" s="49"/>
      <c r="K71" s="49"/>
      <c r="L71" s="107"/>
      <c r="M71" s="46"/>
      <c r="N71" s="46"/>
      <c r="O71" s="49"/>
      <c r="P71" s="49"/>
      <c r="Q71" s="93" t="s">
        <v>58</v>
      </c>
      <c r="R71" s="108"/>
      <c r="S71" s="143">
        <f>S69*0.8</f>
        <v>11712</v>
      </c>
    </row>
    <row r="72" spans="1:19" ht="15">
      <c r="A72" s="41"/>
      <c r="B72" s="50"/>
      <c r="C72" s="50"/>
      <c r="D72" s="98"/>
      <c r="E72" s="59"/>
      <c r="F72" s="59"/>
      <c r="G72" s="79"/>
      <c r="H72" s="108"/>
      <c r="I72" s="108"/>
      <c r="J72" s="85"/>
      <c r="K72" s="108"/>
      <c r="L72" s="107"/>
      <c r="M72" s="46"/>
      <c r="N72" s="46"/>
      <c r="O72" s="79"/>
      <c r="P72" s="79"/>
      <c r="Q72" s="79"/>
      <c r="R72" s="79"/>
      <c r="S72" s="106"/>
    </row>
    <row r="73" spans="4:19" ht="14.25" customHeight="1">
      <c r="D73" s="98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79"/>
      <c r="P73" s="79"/>
      <c r="Q73" s="79"/>
      <c r="R73" s="79"/>
      <c r="S73" s="106"/>
    </row>
    <row r="74" spans="1:19" ht="14.25" customHeight="1">
      <c r="A74" s="58"/>
      <c r="B74" s="59"/>
      <c r="C74" s="86"/>
      <c r="D74" s="109"/>
      <c r="E74" s="86"/>
      <c r="F74" s="86"/>
      <c r="G74" s="88" t="s">
        <v>41</v>
      </c>
      <c r="H74" s="88"/>
      <c r="I74" s="88"/>
      <c r="J74" s="59" t="s">
        <v>42</v>
      </c>
      <c r="K74" s="59"/>
      <c r="L74" s="59"/>
      <c r="M74" s="59"/>
      <c r="N74" s="59"/>
      <c r="O74" s="108"/>
      <c r="P74" s="108"/>
      <c r="Q74" s="79"/>
      <c r="R74" s="80"/>
      <c r="S74" s="106"/>
    </row>
    <row r="75" spans="3:19" ht="15" customHeight="1">
      <c r="C75" s="87"/>
      <c r="D75" s="109"/>
      <c r="E75" s="86"/>
      <c r="F75" s="86"/>
      <c r="G75" s="88"/>
      <c r="H75" s="88"/>
      <c r="I75" s="88"/>
      <c r="J75" s="59"/>
      <c r="K75" s="59"/>
      <c r="L75" s="59"/>
      <c r="M75" s="59"/>
      <c r="N75" s="59"/>
      <c r="O75" s="108"/>
      <c r="P75" s="108"/>
      <c r="Q75" s="108"/>
      <c r="R75" s="108"/>
      <c r="S75" s="106"/>
    </row>
    <row r="76" spans="1:19" ht="15">
      <c r="A76" s="60"/>
      <c r="B76" s="57"/>
      <c r="C76" s="89"/>
      <c r="D76" s="109"/>
      <c r="E76" s="86"/>
      <c r="F76" s="86"/>
      <c r="G76" s="88"/>
      <c r="H76" s="88"/>
      <c r="I76" s="88"/>
      <c r="J76" s="59"/>
      <c r="K76" s="59"/>
      <c r="L76" s="59"/>
      <c r="M76" s="59"/>
      <c r="N76" s="59"/>
      <c r="O76" s="59"/>
      <c r="P76" s="59"/>
      <c r="Q76" s="59"/>
      <c r="R76" s="59"/>
      <c r="S76" s="106"/>
    </row>
    <row r="77" spans="3:19" ht="14.25" customHeight="1">
      <c r="C77" s="87"/>
      <c r="D77" s="109"/>
      <c r="E77" s="86"/>
      <c r="F77" s="86"/>
      <c r="G77" s="86" t="s">
        <v>43</v>
      </c>
      <c r="H77" s="86"/>
      <c r="I77" s="86"/>
      <c r="J77" s="59" t="s">
        <v>44</v>
      </c>
      <c r="K77" s="59"/>
      <c r="L77" s="59"/>
      <c r="M77" s="59"/>
      <c r="N77" s="59"/>
      <c r="O77" s="59"/>
      <c r="P77" s="59"/>
      <c r="Q77" s="59"/>
      <c r="R77" s="59"/>
      <c r="S77" s="106"/>
    </row>
    <row r="78" spans="3:19" ht="14.25" customHeight="1">
      <c r="C78" s="87"/>
      <c r="D78" s="99"/>
      <c r="E78" s="100"/>
      <c r="F78" s="100"/>
      <c r="G78" s="101"/>
      <c r="H78" s="100"/>
      <c r="I78" s="102"/>
      <c r="J78" s="59"/>
      <c r="K78" s="59"/>
      <c r="L78" s="59"/>
      <c r="M78" s="59"/>
      <c r="N78" s="59"/>
      <c r="O78" s="59"/>
      <c r="P78" s="59"/>
      <c r="Q78" s="59"/>
      <c r="R78" s="59"/>
      <c r="S78" s="106"/>
    </row>
    <row r="79" spans="3:19" ht="15" customHeight="1">
      <c r="C79" s="87"/>
      <c r="D79" s="109"/>
      <c r="E79" s="86"/>
      <c r="F79" s="86"/>
      <c r="G79" s="86"/>
      <c r="H79" s="86"/>
      <c r="I79" s="86"/>
      <c r="J79" s="59"/>
      <c r="K79" s="59"/>
      <c r="L79" s="59"/>
      <c r="M79" s="59"/>
      <c r="N79" s="59"/>
      <c r="O79" s="59"/>
      <c r="P79" s="59"/>
      <c r="Q79" s="59"/>
      <c r="R79" s="59"/>
      <c r="S79" s="106"/>
    </row>
    <row r="80" spans="3:19" ht="15">
      <c r="C80" s="87"/>
      <c r="D80" s="109" t="s">
        <v>48</v>
      </c>
      <c r="E80" s="86"/>
      <c r="F80" s="86"/>
      <c r="G80" s="86"/>
      <c r="H80" s="86"/>
      <c r="I80" s="86"/>
      <c r="J80" s="59"/>
      <c r="K80" s="59"/>
      <c r="L80" s="59"/>
      <c r="M80" s="59"/>
      <c r="N80" s="59"/>
      <c r="O80" s="59"/>
      <c r="P80" s="59"/>
      <c r="Q80" s="59"/>
      <c r="R80" s="59"/>
      <c r="S80" s="106"/>
    </row>
    <row r="81" spans="4:19" ht="32.25" customHeight="1" thickBot="1">
      <c r="D81" s="110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2"/>
    </row>
    <row r="82" ht="15" customHeight="1">
      <c r="G82" s="61"/>
    </row>
    <row r="83" ht="24.75" customHeight="1"/>
    <row r="84" ht="15" customHeight="1"/>
    <row r="85" ht="30" customHeight="1"/>
    <row r="86" spans="20:29" ht="34.5" customHeight="1">
      <c r="T86" s="147"/>
      <c r="U86" s="147"/>
      <c r="V86" s="147"/>
      <c r="W86" s="147"/>
      <c r="X86" s="147"/>
      <c r="Y86" s="147"/>
      <c r="Z86" s="147"/>
      <c r="AA86" s="147"/>
      <c r="AB86" s="147"/>
      <c r="AC86" s="147"/>
    </row>
    <row r="87" spans="20:29" ht="92.25" customHeight="1">
      <c r="T87" s="75"/>
      <c r="U87" s="75"/>
      <c r="V87" s="75"/>
      <c r="W87" s="75"/>
      <c r="X87" s="75"/>
      <c r="Y87" s="75"/>
      <c r="Z87" s="75"/>
      <c r="AA87" s="75"/>
      <c r="AB87" s="75"/>
      <c r="AC87" s="75"/>
    </row>
    <row r="88" ht="64.5" customHeight="1"/>
    <row r="89" ht="14.25">
      <c r="W89" s="78"/>
    </row>
    <row r="90" ht="15" customHeight="1"/>
    <row r="93" ht="14.25" customHeight="1"/>
    <row r="94" ht="15" customHeight="1"/>
    <row r="96" ht="14.25" customHeight="1"/>
    <row r="97" ht="14.25" customHeight="1"/>
    <row r="98" ht="15" customHeight="1"/>
    <row r="100" ht="38.25" customHeight="1"/>
    <row r="101" spans="1:19" s="48" customFormat="1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ht="24.75" customHeight="1"/>
    <row r="103" ht="15" customHeight="1"/>
    <row r="104" ht="36.75" customHeight="1"/>
    <row r="105" spans="20:29" ht="34.5" customHeight="1"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</row>
    <row r="106" spans="20:29" ht="92.25" customHeight="1">
      <c r="T106" s="75"/>
      <c r="U106" s="75"/>
      <c r="V106" s="75"/>
      <c r="W106" s="75"/>
      <c r="X106" s="75"/>
      <c r="Y106" s="75"/>
      <c r="Z106" s="75"/>
      <c r="AA106" s="75"/>
      <c r="AB106" s="75"/>
      <c r="AC106" s="75"/>
    </row>
    <row r="107" ht="64.5" customHeight="1"/>
    <row r="108" ht="14.25">
      <c r="W108" s="78"/>
    </row>
    <row r="109" ht="15" customHeight="1"/>
    <row r="112" ht="14.25" customHeight="1"/>
    <row r="113" ht="15" customHeight="1"/>
    <row r="115" ht="14.25" customHeight="1"/>
    <row r="116" ht="14.25" customHeight="1"/>
    <row r="117" ht="15" customHeight="1"/>
    <row r="119" ht="29.25" customHeight="1"/>
    <row r="120" spans="1:19" s="48" customFormat="1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ht="24.75" customHeight="1"/>
    <row r="122" ht="15" customHeight="1"/>
    <row r="124" ht="11.25" customHeight="1"/>
    <row r="125" ht="14.25" hidden="1"/>
    <row r="126" ht="36" customHeight="1"/>
    <row r="128" ht="43.5" customHeight="1"/>
    <row r="132" ht="30" customHeight="1"/>
    <row r="135" ht="35.25" customHeight="1"/>
  </sheetData>
  <sheetProtection selectLockedCells="1" selectUnlockedCells="1"/>
  <mergeCells count="64">
    <mergeCell ref="T6:AC6"/>
    <mergeCell ref="K7:O7"/>
    <mergeCell ref="T7:V7"/>
    <mergeCell ref="W7:AC7"/>
    <mergeCell ref="Q7:S7"/>
    <mergeCell ref="A2:R2"/>
    <mergeCell ref="B3:H3"/>
    <mergeCell ref="K3:R3"/>
    <mergeCell ref="B4:H4"/>
    <mergeCell ref="K4:N4"/>
    <mergeCell ref="D7:F7"/>
    <mergeCell ref="H7:J7"/>
    <mergeCell ref="A6:F6"/>
    <mergeCell ref="G6:S6"/>
    <mergeCell ref="P4:R4"/>
    <mergeCell ref="M8:N8"/>
    <mergeCell ref="S21:S22"/>
    <mergeCell ref="A9:A18"/>
    <mergeCell ref="M12:N12"/>
    <mergeCell ref="M15:N15"/>
    <mergeCell ref="M18:N18"/>
    <mergeCell ref="D8:F8"/>
    <mergeCell ref="H8:J8"/>
    <mergeCell ref="A26:A42"/>
    <mergeCell ref="M34:N34"/>
    <mergeCell ref="M38:N38"/>
    <mergeCell ref="M42:N42"/>
    <mergeCell ref="Q24:S24"/>
    <mergeCell ref="K21:M21"/>
    <mergeCell ref="H24:I24"/>
    <mergeCell ref="K24:O24"/>
    <mergeCell ref="D24:F24"/>
    <mergeCell ref="N21:N22"/>
    <mergeCell ref="J69:K69"/>
    <mergeCell ref="N45:N46"/>
    <mergeCell ref="S45:S46"/>
    <mergeCell ref="S64:S65"/>
    <mergeCell ref="W24:AC24"/>
    <mergeCell ref="D25:E25"/>
    <mergeCell ref="H25:I25"/>
    <mergeCell ref="M25:N25"/>
    <mergeCell ref="T24:V24"/>
    <mergeCell ref="K64:M64"/>
    <mergeCell ref="K45:M45"/>
    <mergeCell ref="H48:I48"/>
    <mergeCell ref="K48:O48"/>
    <mergeCell ref="T48:V48"/>
    <mergeCell ref="D48:F48"/>
    <mergeCell ref="W48:AC48"/>
    <mergeCell ref="D49:E49"/>
    <mergeCell ref="H49:I49"/>
    <mergeCell ref="M49:N49"/>
    <mergeCell ref="M57:N57"/>
    <mergeCell ref="Q48:S48"/>
    <mergeCell ref="A50:A61"/>
    <mergeCell ref="M53:N53"/>
    <mergeCell ref="N64:N65"/>
    <mergeCell ref="M61:N61"/>
    <mergeCell ref="T86:V86"/>
    <mergeCell ref="T105:V105"/>
    <mergeCell ref="W105:AC105"/>
    <mergeCell ref="W86:AC86"/>
    <mergeCell ref="T67:V67"/>
    <mergeCell ref="W67:AC67"/>
  </mergeCells>
  <printOptions/>
  <pageMargins left="0" right="0" top="0" bottom="0" header="0" footer="0"/>
  <pageSetup fitToHeight="0" horizontalDpi="600" verticalDpi="600" orientation="landscape" paperSize="8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 DEL FAVERO</dc:creator>
  <cp:keywords/>
  <dc:description/>
  <cp:lastModifiedBy>Antonella Musetti</cp:lastModifiedBy>
  <cp:lastPrinted>2020-12-21T08:45:58Z</cp:lastPrinted>
  <dcterms:created xsi:type="dcterms:W3CDTF">2021-01-07T10:11:13Z</dcterms:created>
  <dcterms:modified xsi:type="dcterms:W3CDTF">2021-01-14T15:11:43Z</dcterms:modified>
  <cp:category/>
  <cp:version/>
  <cp:contentType/>
  <cp:contentStatus/>
</cp:coreProperties>
</file>